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24226"/>
  <mc:AlternateContent xmlns:mc="http://schemas.openxmlformats.org/markup-compatibility/2006">
    <mc:Choice Requires="x15">
      <x15ac:absPath xmlns:x15ac="http://schemas.microsoft.com/office/spreadsheetml/2010/11/ac" url="/Volumes/MARKETING/3_Life Institute/Budget Spreadsheet/"/>
    </mc:Choice>
  </mc:AlternateContent>
  <xr:revisionPtr revIDLastSave="0" documentId="13_ncr:1_{5E76B980-D0E8-3142-9F18-7E246C98B144}" xr6:coauthVersionLast="47" xr6:coauthVersionMax="47" xr10:uidLastSave="{00000000-0000-0000-0000-000000000000}"/>
  <bookViews>
    <workbookView xWindow="1100" yWindow="500" windowWidth="38400" windowHeight="19580" activeTab="1" xr2:uid="{00000000-000D-0000-FFFF-FFFF00000000}"/>
  </bookViews>
  <sheets>
    <sheet name="Introduction" sheetId="9" r:id="rId1"/>
    <sheet name="Quarterly Budget (Print out)" sheetId="5" r:id="rId2"/>
    <sheet name="Quarterly Budget Calculator" sheetId="8" r:id="rId3"/>
    <sheet name="Annual Budget Calculator (2)" sheetId="10" r:id="rId4"/>
    <sheet name="Order" sheetId="4" state="hidden" r:id="rId5"/>
  </sheets>
  <definedNames>
    <definedName name="creditor_table">#REF!</definedName>
    <definedName name="snowball">IF(strategy=4,FALSE,TRUE)</definedName>
    <definedName name="strategy">#REF!</definedName>
    <definedName name="valuevx">42.314159</definedName>
    <definedName name="vertex42_copyright" hidden="1">"© 2007 Vertex42 LLC"</definedName>
    <definedName name="vertex42_id" hidden="1">"debt-reduction-calculator.xls"</definedName>
    <definedName name="vertex42_title" hidden="1">"Debt Reduction Calculator for Excel"</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63" i="10" l="1"/>
  <c r="Q63" i="10"/>
  <c r="P63" i="10"/>
  <c r="O63" i="10"/>
  <c r="N63" i="10"/>
  <c r="M63" i="10"/>
  <c r="L63" i="10"/>
  <c r="K63" i="10"/>
  <c r="J63" i="10"/>
  <c r="I63" i="10"/>
  <c r="H63" i="10"/>
  <c r="G63" i="10"/>
  <c r="E63" i="10"/>
  <c r="S62" i="10"/>
  <c r="V62" i="10" s="1"/>
  <c r="F62" i="10"/>
  <c r="S61" i="10"/>
  <c r="F61" i="10"/>
  <c r="U60" i="10"/>
  <c r="S60" i="10"/>
  <c r="F60" i="10"/>
  <c r="U59" i="10"/>
  <c r="S59" i="10"/>
  <c r="V59" i="10" s="1"/>
  <c r="F59" i="10"/>
  <c r="S58" i="10"/>
  <c r="V58" i="10" s="1"/>
  <c r="F58" i="10"/>
  <c r="S57" i="10"/>
  <c r="F57" i="10"/>
  <c r="U55" i="10"/>
  <c r="S55" i="10"/>
  <c r="F55" i="10"/>
  <c r="U53" i="10"/>
  <c r="S53" i="10"/>
  <c r="V53" i="10" s="1"/>
  <c r="F53" i="10"/>
  <c r="S52" i="10"/>
  <c r="V52" i="10" s="1"/>
  <c r="F52" i="10"/>
  <c r="S51" i="10"/>
  <c r="F51" i="10"/>
  <c r="U50" i="10"/>
  <c r="S50" i="10"/>
  <c r="F50" i="10"/>
  <c r="U49" i="10"/>
  <c r="S49" i="10"/>
  <c r="V49" i="10" s="1"/>
  <c r="F49" i="10"/>
  <c r="S48" i="10"/>
  <c r="V48" i="10" s="1"/>
  <c r="F48" i="10"/>
  <c r="S47" i="10"/>
  <c r="F47" i="10"/>
  <c r="U46" i="10"/>
  <c r="S46" i="10"/>
  <c r="F46" i="10"/>
  <c r="U45" i="10"/>
  <c r="S45" i="10"/>
  <c r="V45" i="10" s="1"/>
  <c r="F45" i="10"/>
  <c r="S44" i="10"/>
  <c r="V44" i="10" s="1"/>
  <c r="F44" i="10"/>
  <c r="S43" i="10"/>
  <c r="F43" i="10"/>
  <c r="U42" i="10"/>
  <c r="S42" i="10"/>
  <c r="F42" i="10"/>
  <c r="U41" i="10"/>
  <c r="S41" i="10"/>
  <c r="V41" i="10" s="1"/>
  <c r="F41" i="10"/>
  <c r="S40" i="10"/>
  <c r="V40" i="10" s="1"/>
  <c r="F40" i="10"/>
  <c r="U39" i="10"/>
  <c r="S39" i="10"/>
  <c r="F39" i="10"/>
  <c r="U38" i="10"/>
  <c r="S38" i="10"/>
  <c r="V38" i="10" s="1"/>
  <c r="F38" i="10"/>
  <c r="U37" i="10"/>
  <c r="S37" i="10"/>
  <c r="V37" i="10" s="1"/>
  <c r="F37" i="10"/>
  <c r="S36" i="10"/>
  <c r="V36" i="10" s="1"/>
  <c r="F36" i="10"/>
  <c r="U35" i="10"/>
  <c r="S35" i="10"/>
  <c r="F35" i="10"/>
  <c r="U34" i="10"/>
  <c r="S34" i="10"/>
  <c r="V34" i="10" s="1"/>
  <c r="F34" i="10"/>
  <c r="U33" i="10"/>
  <c r="S33" i="10"/>
  <c r="V33" i="10" s="1"/>
  <c r="F33" i="10"/>
  <c r="S32" i="10"/>
  <c r="V32" i="10" s="1"/>
  <c r="F32" i="10"/>
  <c r="U31" i="10"/>
  <c r="S31" i="10"/>
  <c r="F31" i="10"/>
  <c r="U30" i="10"/>
  <c r="S30" i="10"/>
  <c r="V30" i="10" s="1"/>
  <c r="F30" i="10"/>
  <c r="U29" i="10"/>
  <c r="S29" i="10"/>
  <c r="V29" i="10" s="1"/>
  <c r="F29" i="10"/>
  <c r="S28" i="10"/>
  <c r="V28" i="10" s="1"/>
  <c r="F28" i="10"/>
  <c r="U27" i="10"/>
  <c r="S27" i="10"/>
  <c r="F27" i="10"/>
  <c r="U26" i="10"/>
  <c r="S26" i="10"/>
  <c r="V26" i="10" s="1"/>
  <c r="F26" i="10"/>
  <c r="U25" i="10"/>
  <c r="S25" i="10"/>
  <c r="V25" i="10" s="1"/>
  <c r="F25" i="10"/>
  <c r="S24" i="10"/>
  <c r="V24" i="10" s="1"/>
  <c r="F24" i="10"/>
  <c r="U23" i="10"/>
  <c r="S23" i="10"/>
  <c r="F23" i="10"/>
  <c r="U22" i="10"/>
  <c r="S22" i="10"/>
  <c r="V22" i="10" s="1"/>
  <c r="F22" i="10"/>
  <c r="U21" i="10"/>
  <c r="S21" i="10"/>
  <c r="V21" i="10" s="1"/>
  <c r="F21" i="10"/>
  <c r="S20" i="10"/>
  <c r="V20" i="10" s="1"/>
  <c r="F20" i="10"/>
  <c r="U19" i="10"/>
  <c r="S19" i="10"/>
  <c r="F19" i="10"/>
  <c r="U17" i="10"/>
  <c r="S17" i="10"/>
  <c r="V17" i="10" s="1"/>
  <c r="F17" i="10"/>
  <c r="U16" i="10"/>
  <c r="S16" i="10"/>
  <c r="V16" i="10" s="1"/>
  <c r="F16" i="10"/>
  <c r="S15" i="10"/>
  <c r="F15" i="10"/>
  <c r="U14" i="10"/>
  <c r="S14" i="10"/>
  <c r="F14" i="10"/>
  <c r="U13" i="10"/>
  <c r="S13" i="10"/>
  <c r="V13" i="10" s="1"/>
  <c r="F13" i="10"/>
  <c r="U12" i="10"/>
  <c r="S12" i="10"/>
  <c r="V12" i="10" s="1"/>
  <c r="F12" i="10"/>
  <c r="S10" i="10"/>
  <c r="V10" i="10" s="1"/>
  <c r="F10" i="10"/>
  <c r="R7" i="10"/>
  <c r="R64" i="10" s="1"/>
  <c r="Q7" i="10"/>
  <c r="Q64" i="10" s="1"/>
  <c r="P7" i="10"/>
  <c r="P64" i="10" s="1"/>
  <c r="O7" i="10"/>
  <c r="O64" i="10" s="1"/>
  <c r="N7" i="10"/>
  <c r="N64" i="10" s="1"/>
  <c r="M7" i="10"/>
  <c r="M64" i="10" s="1"/>
  <c r="L7" i="10"/>
  <c r="L64" i="10" s="1"/>
  <c r="K7" i="10"/>
  <c r="K64" i="10" s="1"/>
  <c r="J7" i="10"/>
  <c r="J64" i="10" s="1"/>
  <c r="I7" i="10"/>
  <c r="I64" i="10" s="1"/>
  <c r="H7" i="10"/>
  <c r="H64" i="10" s="1"/>
  <c r="G7" i="10"/>
  <c r="G64" i="10" s="1"/>
  <c r="E7" i="10"/>
  <c r="V6" i="10"/>
  <c r="S6" i="10"/>
  <c r="U6" i="10" s="1"/>
  <c r="F6" i="10"/>
  <c r="S5" i="10"/>
  <c r="U5" i="10" s="1"/>
  <c r="F5" i="10"/>
  <c r="S4" i="10"/>
  <c r="F4" i="10"/>
  <c r="F7" i="10" s="1"/>
  <c r="F15" i="8"/>
  <c r="J41" i="8"/>
  <c r="J42" i="8"/>
  <c r="F41" i="8"/>
  <c r="F42" i="8"/>
  <c r="J33" i="8"/>
  <c r="F33" i="8"/>
  <c r="G63" i="8"/>
  <c r="H63" i="8"/>
  <c r="I63" i="8"/>
  <c r="E63" i="8"/>
  <c r="J30" i="8"/>
  <c r="J31" i="8"/>
  <c r="F30" i="8"/>
  <c r="F31" i="8"/>
  <c r="J16" i="8"/>
  <c r="J17" i="8"/>
  <c r="F16" i="8"/>
  <c r="F17" i="8"/>
  <c r="E64" i="10" l="1"/>
  <c r="V15" i="10"/>
  <c r="S7" i="10"/>
  <c r="U7" i="10" s="1"/>
  <c r="V5" i="10"/>
  <c r="U10" i="10"/>
  <c r="V14" i="10"/>
  <c r="U15" i="10"/>
  <c r="V19" i="10"/>
  <c r="U20" i="10"/>
  <c r="V23" i="10"/>
  <c r="U24" i="10"/>
  <c r="V27" i="10"/>
  <c r="U28" i="10"/>
  <c r="V31" i="10"/>
  <c r="U32" i="10"/>
  <c r="V35" i="10"/>
  <c r="U36" i="10"/>
  <c r="V39" i="10"/>
  <c r="U40" i="10"/>
  <c r="V43" i="10"/>
  <c r="U44" i="10"/>
  <c r="V47" i="10"/>
  <c r="U48" i="10"/>
  <c r="V51" i="10"/>
  <c r="U52" i="10"/>
  <c r="V57" i="10"/>
  <c r="U58" i="10"/>
  <c r="V61" i="10"/>
  <c r="U62" i="10"/>
  <c r="V4" i="10"/>
  <c r="V42" i="10"/>
  <c r="U43" i="10"/>
  <c r="V46" i="10"/>
  <c r="U47" i="10"/>
  <c r="V50" i="10"/>
  <c r="U51" i="10"/>
  <c r="V55" i="10"/>
  <c r="U57" i="10"/>
  <c r="V60" i="10"/>
  <c r="U61" i="10"/>
  <c r="F63" i="10"/>
  <c r="F64" i="10" s="1"/>
  <c r="S63" i="10"/>
  <c r="U4" i="10"/>
  <c r="V7" i="10" l="1"/>
  <c r="S64" i="10"/>
  <c r="J38" i="8"/>
  <c r="F38" i="8"/>
  <c r="G7" i="8" l="1"/>
  <c r="E7" i="8"/>
  <c r="J6" i="8" l="1"/>
  <c r="E64" i="8" l="1"/>
  <c r="F59" i="8" l="1"/>
  <c r="J61" i="8"/>
  <c r="J4" i="8"/>
  <c r="J46" i="8" l="1"/>
  <c r="J47" i="8"/>
  <c r="J48" i="8"/>
  <c r="F58" i="8"/>
  <c r="F60" i="8"/>
  <c r="F61" i="8"/>
  <c r="F62" i="8"/>
  <c r="F57" i="8"/>
  <c r="F55" i="8"/>
  <c r="F20" i="8"/>
  <c r="F21" i="8"/>
  <c r="F22" i="8"/>
  <c r="F23" i="8"/>
  <c r="F24" i="8"/>
  <c r="F25" i="8"/>
  <c r="F26" i="8"/>
  <c r="F27" i="8"/>
  <c r="F28" i="8"/>
  <c r="F29" i="8"/>
  <c r="F32" i="8"/>
  <c r="F34" i="8"/>
  <c r="F35" i="8"/>
  <c r="F36" i="8"/>
  <c r="F37" i="8"/>
  <c r="F39" i="8"/>
  <c r="F40" i="8"/>
  <c r="F43" i="8"/>
  <c r="F44" i="8"/>
  <c r="F45" i="8"/>
  <c r="F46" i="8"/>
  <c r="F47" i="8"/>
  <c r="F48" i="8"/>
  <c r="F49" i="8"/>
  <c r="F50" i="8"/>
  <c r="F51" i="8"/>
  <c r="F52" i="8"/>
  <c r="F53" i="8"/>
  <c r="F19" i="8"/>
  <c r="F13" i="8"/>
  <c r="F14" i="8"/>
  <c r="F12" i="8"/>
  <c r="F10" i="8"/>
  <c r="F5" i="8"/>
  <c r="F6" i="8"/>
  <c r="F4" i="8"/>
  <c r="F63" i="8" l="1"/>
  <c r="F7" i="8"/>
  <c r="J62" i="8"/>
  <c r="J60" i="8"/>
  <c r="J59" i="8"/>
  <c r="J58" i="8"/>
  <c r="J57" i="8"/>
  <c r="J55" i="8"/>
  <c r="J53" i="8"/>
  <c r="J52" i="8"/>
  <c r="J51" i="8"/>
  <c r="J50" i="8"/>
  <c r="J49" i="8"/>
  <c r="J45" i="8"/>
  <c r="J44" i="8"/>
  <c r="J43" i="8"/>
  <c r="J40" i="8"/>
  <c r="J39" i="8"/>
  <c r="J37" i="8"/>
  <c r="J36" i="8"/>
  <c r="J35" i="8"/>
  <c r="J34" i="8"/>
  <c r="J32" i="8"/>
  <c r="J29" i="8"/>
  <c r="J28" i="8"/>
  <c r="J27" i="8"/>
  <c r="J26" i="8"/>
  <c r="J25" i="8"/>
  <c r="J24" i="8"/>
  <c r="J23" i="8"/>
  <c r="J22" i="8"/>
  <c r="J21" i="8"/>
  <c r="J20" i="8"/>
  <c r="J19" i="8"/>
  <c r="J15" i="8"/>
  <c r="J14" i="8"/>
  <c r="J13" i="8"/>
  <c r="J12" i="8"/>
  <c r="J10" i="8"/>
  <c r="I7" i="8"/>
  <c r="I64" i="8" s="1"/>
  <c r="H7" i="8"/>
  <c r="H64" i="8" s="1"/>
  <c r="G64" i="8"/>
  <c r="J5" i="8"/>
  <c r="J63" i="8" l="1"/>
  <c r="F64" i="8"/>
  <c r="J7" i="8"/>
  <c r="J64" i="8" l="1"/>
  <c r="B8" i="4" a="1"/>
  <c r="E8" i="4" s="1"/>
  <c r="E11" i="4" s="1"/>
  <c r="B7" i="4" a="1"/>
  <c r="C7" i="4" s="1"/>
  <c r="B9" i="4" a="1"/>
  <c r="K9" i="4" s="1"/>
  <c r="B10" i="4" a="1"/>
  <c r="J10" i="4" s="1"/>
  <c r="C6" i="4"/>
  <c r="D6" i="4" s="1"/>
  <c r="E6" i="4" s="1"/>
  <c r="F6" i="4" s="1"/>
  <c r="G6" i="4" s="1"/>
  <c r="H6" i="4" s="1"/>
  <c r="I6" i="4" s="1"/>
  <c r="J6" i="4" s="1"/>
  <c r="K6" i="4" s="1"/>
  <c r="C27" i="4"/>
  <c r="D27" i="4" s="1"/>
  <c r="E27" i="4" s="1"/>
  <c r="C42" i="4"/>
  <c r="D42" i="4" s="1"/>
  <c r="E42" i="4" s="1"/>
  <c r="C57" i="4"/>
  <c r="D57" i="4" s="1"/>
  <c r="E57" i="4" s="1"/>
  <c r="F57" i="4" s="1"/>
  <c r="C50" i="4"/>
  <c r="D50" i="4" s="1"/>
  <c r="E9" i="4" l="1"/>
  <c r="H7" i="4"/>
  <c r="F7" i="4"/>
  <c r="B10" i="4"/>
  <c r="C9" i="4"/>
  <c r="K7" i="4"/>
  <c r="G9" i="4"/>
  <c r="J7" i="4"/>
  <c r="B7" i="4"/>
  <c r="D7" i="4"/>
  <c r="E10" i="4"/>
  <c r="I7" i="4"/>
  <c r="H8" i="4"/>
  <c r="H11" i="4" s="1"/>
  <c r="D8" i="4"/>
  <c r="D11" i="4" s="1"/>
  <c r="C8" i="4"/>
  <c r="C11" i="4" s="1"/>
  <c r="I10" i="4"/>
  <c r="H10" i="4"/>
  <c r="G10" i="4"/>
  <c r="D10" i="4"/>
  <c r="F9" i="4"/>
  <c r="D9" i="4"/>
  <c r="K10" i="4"/>
  <c r="C10" i="4"/>
  <c r="B9" i="4"/>
  <c r="K8" i="4"/>
  <c r="K11" i="4" s="1"/>
  <c r="G8" i="4"/>
  <c r="G11" i="4" s="1"/>
  <c r="B8" i="4"/>
  <c r="B11" i="4" s="1"/>
  <c r="I8" i="4"/>
  <c r="I11" i="4" s="1"/>
  <c r="E7" i="4"/>
  <c r="F10" i="4"/>
  <c r="J9" i="4"/>
  <c r="I9" i="4"/>
  <c r="G7" i="4"/>
  <c r="J8" i="4"/>
  <c r="J11" i="4" s="1"/>
  <c r="F8" i="4"/>
  <c r="F11" i="4" s="1"/>
  <c r="H9" i="4"/>
  <c r="E50" i="4"/>
  <c r="F42" i="4"/>
  <c r="B15" i="4"/>
  <c r="G57" i="4"/>
  <c r="F27" i="4"/>
  <c r="B20" i="4" l="1"/>
  <c r="G27" i="4"/>
  <c r="G42" i="4"/>
  <c r="B17" i="4"/>
  <c r="B18" i="4"/>
  <c r="C15" i="4"/>
  <c r="B16" i="4"/>
  <c r="B19" i="4"/>
  <c r="H57" i="4"/>
  <c r="F50" i="4"/>
  <c r="C18" i="4" l="1"/>
  <c r="C16" i="4"/>
  <c r="C17" i="4"/>
  <c r="C19" i="4"/>
  <c r="D15" i="4"/>
  <c r="H42" i="4"/>
  <c r="I57" i="4"/>
  <c r="G50" i="4"/>
  <c r="H27" i="4"/>
  <c r="J57" i="4" l="1"/>
  <c r="H50" i="4"/>
  <c r="I42" i="4"/>
  <c r="I27" i="4"/>
  <c r="D17" i="4"/>
  <c r="D18" i="4"/>
  <c r="D19" i="4"/>
  <c r="E15" i="4"/>
  <c r="D16" i="4"/>
  <c r="K57" i="4" l="1"/>
  <c r="I50" i="4"/>
  <c r="E18" i="4"/>
  <c r="E17" i="4"/>
  <c r="E19" i="4"/>
  <c r="E16" i="4"/>
  <c r="F15" i="4"/>
  <c r="J27" i="4"/>
  <c r="J42" i="4"/>
  <c r="K27" i="4" l="1"/>
  <c r="F18" i="4"/>
  <c r="E22" i="4" s="1"/>
  <c r="F19" i="4"/>
  <c r="E23" i="4" s="1"/>
  <c r="F17" i="4"/>
  <c r="B21" i="4" s="1"/>
  <c r="G15" i="4"/>
  <c r="F16" i="4"/>
  <c r="K42" i="4"/>
  <c r="J50" i="4"/>
  <c r="C24" i="4" l="1"/>
  <c r="B23" i="4"/>
  <c r="E24" i="4"/>
  <c r="B24" i="4"/>
  <c r="D23" i="4"/>
  <c r="D24" i="4"/>
  <c r="C23" i="4"/>
  <c r="K50" i="4"/>
  <c r="E21" i="4"/>
  <c r="F24" i="4"/>
  <c r="F23" i="4"/>
  <c r="F22" i="4"/>
  <c r="F21" i="4"/>
  <c r="D22" i="4"/>
  <c r="B22" i="4"/>
  <c r="C22" i="4"/>
  <c r="D21" i="4"/>
  <c r="G16" i="4"/>
  <c r="G17" i="4"/>
  <c r="H15" i="4"/>
  <c r="G18" i="4"/>
  <c r="G19" i="4"/>
  <c r="C21" i="4"/>
  <c r="G59" i="4" l="1"/>
  <c r="G24" i="4"/>
  <c r="G52" i="4"/>
  <c r="G22" i="4"/>
  <c r="G23" i="4"/>
  <c r="G21" i="4"/>
  <c r="G29" i="4"/>
  <c r="G44" i="4"/>
  <c r="C29" i="4"/>
  <c r="E52" i="4"/>
  <c r="H17" i="4"/>
  <c r="I15" i="4"/>
  <c r="H19" i="4"/>
  <c r="H18" i="4"/>
  <c r="H16" i="4"/>
  <c r="F52" i="4" l="1"/>
  <c r="E29" i="4"/>
  <c r="D52" i="4"/>
  <c r="F44" i="4"/>
  <c r="F29" i="4"/>
  <c r="B59" i="4"/>
  <c r="C44" i="4"/>
  <c r="C52" i="4"/>
  <c r="D59" i="4"/>
  <c r="D44" i="4"/>
  <c r="J15" i="4"/>
  <c r="I16" i="4"/>
  <c r="I19" i="4"/>
  <c r="I18" i="4"/>
  <c r="I17" i="4"/>
  <c r="E59" i="4"/>
  <c r="C59" i="4"/>
  <c r="B44" i="4"/>
  <c r="B29" i="4"/>
  <c r="E44" i="4"/>
  <c r="H52" i="4"/>
  <c r="H59" i="4"/>
  <c r="H21" i="4"/>
  <c r="H23" i="4"/>
  <c r="H44" i="4"/>
  <c r="H24" i="4"/>
  <c r="H29" i="4"/>
  <c r="H22" i="4"/>
  <c r="F59" i="4"/>
  <c r="D29" i="4"/>
  <c r="J19" i="4" l="1"/>
  <c r="J17" i="4"/>
  <c r="K15" i="4"/>
  <c r="J18" i="4"/>
  <c r="J16" i="4"/>
  <c r="I22" i="4"/>
  <c r="I29" i="4"/>
  <c r="I23" i="4"/>
  <c r="I24" i="4"/>
  <c r="I21" i="4"/>
  <c r="I52" i="4"/>
  <c r="I59" i="4"/>
  <c r="I44" i="4"/>
  <c r="J21" i="4" l="1"/>
  <c r="J44" i="4"/>
  <c r="J24" i="4"/>
  <c r="J22" i="4"/>
  <c r="J23" i="4"/>
  <c r="J52" i="4"/>
  <c r="J29" i="4"/>
  <c r="J59" i="4"/>
  <c r="K19" i="4"/>
  <c r="K17" i="4"/>
  <c r="K16" i="4"/>
  <c r="K18" i="4"/>
  <c r="K24" i="4" l="1"/>
  <c r="K29" i="4"/>
  <c r="K21" i="4"/>
  <c r="B28" i="4" s="1"/>
  <c r="B30" i="4" s="1"/>
  <c r="K22" i="4"/>
  <c r="D43" i="4" s="1"/>
  <c r="K44" i="4"/>
  <c r="K23" i="4"/>
  <c r="C51" i="4" s="1"/>
  <c r="K52" i="4"/>
  <c r="K59" i="4"/>
  <c r="D28" i="4" l="1"/>
  <c r="E43" i="4"/>
  <c r="C43" i="4"/>
  <c r="D58" i="4"/>
  <c r="F58" i="4"/>
  <c r="B36" i="4"/>
  <c r="B31" i="4"/>
  <c r="B66" i="4" s="1"/>
  <c r="B32" i="4"/>
  <c r="E58" i="4"/>
  <c r="F43" i="4"/>
  <c r="C28" i="4"/>
  <c r="C30" i="4" s="1"/>
  <c r="F28" i="4"/>
  <c r="E28" i="4"/>
  <c r="B58" i="4"/>
  <c r="B60" i="4" s="1"/>
  <c r="B61" i="4" s="1"/>
  <c r="B43" i="4"/>
  <c r="B45" i="4" s="1"/>
  <c r="B46" i="4" s="1"/>
  <c r="C58" i="4"/>
  <c r="K51" i="4"/>
  <c r="F51" i="4"/>
  <c r="D51" i="4"/>
  <c r="B51" i="4"/>
  <c r="E51" i="4"/>
  <c r="K58" i="4"/>
  <c r="J58" i="4"/>
  <c r="K43" i="4"/>
  <c r="G43" i="4"/>
  <c r="J43" i="4"/>
  <c r="H43" i="4"/>
  <c r="I43" i="4"/>
  <c r="J28" i="4"/>
  <c r="I28" i="4"/>
  <c r="K28" i="4"/>
  <c r="G28" i="4"/>
  <c r="H28" i="4"/>
  <c r="H58" i="4"/>
  <c r="G58" i="4"/>
  <c r="I51" i="4"/>
  <c r="H51" i="4"/>
  <c r="G51" i="4"/>
  <c r="J51" i="4"/>
  <c r="I58" i="4"/>
  <c r="C32" i="4" l="1"/>
  <c r="C34" i="4" s="1"/>
  <c r="C35" i="4" s="1"/>
  <c r="C36" i="4"/>
  <c r="C31" i="4"/>
  <c r="C66" i="4" s="1"/>
  <c r="B52" i="4"/>
  <c r="B53" i="4"/>
  <c r="C45" i="4"/>
  <c r="B34" i="4"/>
  <c r="B35" i="4" s="1"/>
  <c r="C60" i="4"/>
  <c r="C61" i="4" s="1"/>
  <c r="D30" i="4"/>
  <c r="D31" i="4" l="1"/>
  <c r="D66" i="4" s="1"/>
  <c r="D32" i="4"/>
  <c r="D36" i="4"/>
  <c r="B54" i="4"/>
  <c r="C53" i="4"/>
  <c r="C46" i="4"/>
  <c r="D45" i="4"/>
  <c r="D60" i="4"/>
  <c r="E30" i="4"/>
  <c r="E36" i="4" l="1"/>
  <c r="E32" i="4"/>
  <c r="E31" i="4"/>
  <c r="E66" i="4" s="1"/>
  <c r="F30" i="4"/>
  <c r="D61" i="4"/>
  <c r="E60" i="4"/>
  <c r="D34" i="4"/>
  <c r="D35" i="4" s="1"/>
  <c r="D46" i="4"/>
  <c r="E45" i="4"/>
  <c r="C54" i="4"/>
  <c r="D53" i="4"/>
  <c r="F31" i="4" l="1"/>
  <c r="F66" i="4" s="1"/>
  <c r="F32" i="4"/>
  <c r="F36" i="4"/>
  <c r="G30" i="4"/>
  <c r="E46" i="4"/>
  <c r="F45" i="4"/>
  <c r="E61" i="4"/>
  <c r="F60" i="4"/>
  <c r="D54" i="4"/>
  <c r="E53" i="4"/>
  <c r="E34" i="4"/>
  <c r="E35" i="4" s="1"/>
  <c r="F46" i="4" l="1"/>
  <c r="G45" i="4"/>
  <c r="F34" i="4"/>
  <c r="F35" i="4" s="1"/>
  <c r="E54" i="4"/>
  <c r="F53" i="4"/>
  <c r="F61" i="4"/>
  <c r="G60" i="4"/>
  <c r="G31" i="4"/>
  <c r="G66" i="4" s="1"/>
  <c r="H30" i="4"/>
  <c r="G32" i="4"/>
  <c r="G36" i="4"/>
  <c r="G34" i="4" l="1"/>
  <c r="G35" i="4" s="1"/>
  <c r="H36" i="4"/>
  <c r="H31" i="4"/>
  <c r="H66" i="4" s="1"/>
  <c r="H32" i="4"/>
  <c r="I30" i="4"/>
  <c r="F54" i="4"/>
  <c r="G53" i="4"/>
  <c r="G46" i="4"/>
  <c r="H45" i="4"/>
  <c r="G61" i="4"/>
  <c r="H60" i="4"/>
  <c r="G54" i="4" l="1"/>
  <c r="H53" i="4"/>
  <c r="H61" i="4"/>
  <c r="I60" i="4"/>
  <c r="H46" i="4"/>
  <c r="I45" i="4"/>
  <c r="I31" i="4"/>
  <c r="I66" i="4" s="1"/>
  <c r="I32" i="4"/>
  <c r="I34" i="4" s="1"/>
  <c r="J30" i="4"/>
  <c r="I36" i="4"/>
  <c r="H34" i="4"/>
  <c r="H35" i="4" l="1"/>
  <c r="H38" i="4"/>
  <c r="I35" i="4"/>
  <c r="I38" i="4"/>
  <c r="I46" i="4"/>
  <c r="J45" i="4"/>
  <c r="I61" i="4"/>
  <c r="J60" i="4"/>
  <c r="K30" i="4"/>
  <c r="J31" i="4"/>
  <c r="J66" i="4" s="1"/>
  <c r="J32" i="4"/>
  <c r="J34" i="4" s="1"/>
  <c r="J36" i="4"/>
  <c r="H54" i="4"/>
  <c r="I53" i="4"/>
  <c r="J61" i="4" l="1"/>
  <c r="K60" i="4"/>
  <c r="K61" i="4" s="1"/>
  <c r="J38" i="4"/>
  <c r="J35" i="4"/>
  <c r="I54" i="4"/>
  <c r="J53" i="4"/>
  <c r="J46" i="4"/>
  <c r="K45" i="4"/>
  <c r="K46" i="4" s="1"/>
  <c r="K36" i="4"/>
  <c r="K31" i="4"/>
  <c r="K66" i="4" s="1"/>
  <c r="K32" i="4"/>
  <c r="K34" i="4" l="1"/>
  <c r="K38" i="4" s="1"/>
  <c r="K33" i="4"/>
  <c r="B33" i="4"/>
  <c r="B37" i="4" s="1"/>
  <c r="B38" i="4" s="1"/>
  <c r="E33" i="4"/>
  <c r="E37" i="4" s="1"/>
  <c r="E38" i="4" s="1"/>
  <c r="F33" i="4"/>
  <c r="F37" i="4" s="1"/>
  <c r="F38" i="4" s="1"/>
  <c r="D33" i="4"/>
  <c r="D37" i="4" s="1"/>
  <c r="D38" i="4" s="1"/>
  <c r="C33" i="4"/>
  <c r="C37" i="4" s="1"/>
  <c r="C38" i="4" s="1"/>
  <c r="H33" i="4"/>
  <c r="H37" i="4" s="1"/>
  <c r="G33" i="4"/>
  <c r="G37" i="4" s="1"/>
  <c r="G38" i="4" s="1"/>
  <c r="I33" i="4"/>
  <c r="I37" i="4" s="1"/>
  <c r="K53" i="4"/>
  <c r="K54" i="4" s="1"/>
  <c r="J54" i="4"/>
  <c r="J33" i="4"/>
  <c r="J37" i="4" s="1"/>
  <c r="K35" i="4" l="1"/>
  <c r="K3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Rebecca Engle</author>
  </authors>
  <commentList>
    <comment ref="A4" authorId="0" shapeId="0" xr:uid="{00000000-0006-0000-0300-000004000000}">
      <text>
        <r>
          <rPr>
            <sz val="9"/>
            <color rgb="FF000000"/>
            <rFont val="Tahoma"/>
            <family val="2"/>
          </rPr>
          <t xml:space="preserve">This can include any income in the form of your salary, Social Security, or pensions. </t>
        </r>
      </text>
    </comment>
    <comment ref="A5" authorId="0" shapeId="0" xr:uid="{00000000-0006-0000-0300-000005000000}">
      <text>
        <r>
          <rPr>
            <sz val="9"/>
            <color rgb="FF000000"/>
            <rFont val="Tahoma"/>
            <family val="2"/>
          </rPr>
          <t xml:space="preserve">This can include any income in the form of your salary, Social Security, or pensions. </t>
        </r>
      </text>
    </comment>
    <comment ref="A6" authorId="0" shapeId="0" xr:uid="{00000000-0006-0000-0300-000006000000}">
      <text>
        <r>
          <rPr>
            <sz val="9"/>
            <color rgb="FF000000"/>
            <rFont val="Tahoma"/>
            <family val="2"/>
          </rPr>
          <t>This row is for recording income from investments, rental property, or any additional form of income.</t>
        </r>
      </text>
    </comment>
    <comment ref="B19" authorId="0" shapeId="0" xr:uid="{00000000-0006-0000-0300-000008000000}">
      <text>
        <r>
          <rPr>
            <sz val="9"/>
            <color rgb="FF000000"/>
            <rFont val="Tahoma"/>
            <family val="2"/>
          </rPr>
          <t xml:space="preserve">Ideally, </t>
        </r>
        <r>
          <rPr>
            <sz val="9"/>
            <color rgb="FF000000"/>
            <rFont val="Tahoma"/>
            <family val="2"/>
          </rPr>
          <t xml:space="preserve">Housing expenses shouldn’t exceed 25-30% of take-home pay (Mortgage/ rent, tax, insurance). </t>
        </r>
      </text>
    </comment>
    <comment ref="B29" authorId="0" shapeId="0" xr:uid="{00000000-0006-0000-0300-000009000000}">
      <text>
        <r>
          <rPr>
            <sz val="9"/>
            <color rgb="FF000000"/>
            <rFont val="Tahoma"/>
            <family val="2"/>
          </rPr>
          <t>You may have to sum this category if you have a package deal on Phone/Interet/TV. (Triple Play)</t>
        </r>
      </text>
    </comment>
    <comment ref="A44" authorId="0" shapeId="0" xr:uid="{00000000-0006-0000-0300-00000A000000}">
      <text>
        <r>
          <rPr>
            <sz val="12"/>
            <color rgb="FF000000"/>
            <rFont val="Tahoma"/>
            <family val="2"/>
          </rPr>
          <t xml:space="preserve">To use a debt-reducation calculator, please visit </t>
        </r>
        <r>
          <rPr>
            <sz val="6"/>
            <color rgb="FF000000"/>
            <rFont val="Tahoma"/>
            <family val="2"/>
          </rPr>
          <t xml:space="preserve">
</t>
        </r>
        <r>
          <rPr>
            <sz val="12"/>
            <color rgb="FF000000"/>
            <rFont val="Tahoma"/>
            <family val="2"/>
          </rPr>
          <t xml:space="preserve">https://www.vertex42.com/Calculators/debt-reduction-calculator.html </t>
        </r>
      </text>
    </comment>
    <comment ref="A57" authorId="0" shapeId="0" xr:uid="{00000000-0006-0000-0300-00000B000000}">
      <text>
        <r>
          <rPr>
            <sz val="9"/>
            <color rgb="FF000000"/>
            <rFont val="Tahoma"/>
            <family val="2"/>
          </rPr>
          <t>These budget categories are big budget busters…...</t>
        </r>
      </text>
    </comment>
    <comment ref="A60" authorId="0" shapeId="0" xr:uid="{00000000-0006-0000-0300-00000C000000}">
      <text>
        <r>
          <rPr>
            <sz val="9"/>
            <color rgb="FF000000"/>
            <rFont val="Tahoma"/>
            <family val="2"/>
          </rPr>
          <t>If you bundle your TV and internet together, see cell B29 and make sure you dont duplicate!</t>
        </r>
      </text>
    </comment>
    <comment ref="A64" authorId="0" shapeId="0" xr:uid="{00000000-0006-0000-0300-00000D000000}">
      <text>
        <r>
          <rPr>
            <sz val="9"/>
            <color rgb="FF000000"/>
            <rFont val="Tahoma"/>
            <family val="2"/>
          </rPr>
          <t>This calculates the surplus/deficit you are running on a given month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Rebecca Engle</author>
  </authors>
  <commentList>
    <comment ref="U2" authorId="0" shapeId="0" xr:uid="{87F8F29C-4892-7E42-BE83-D5C5FF3201E3}">
      <text>
        <r>
          <rPr>
            <sz val="10"/>
            <color rgb="FF000000"/>
            <rFont val="Tahoma"/>
            <family val="2"/>
          </rPr>
          <t xml:space="preserve">This column calculates the status of your budget up to the current month. It will identify if you are over, under, or meeting your budget for each catagory/row. </t>
        </r>
        <r>
          <rPr>
            <b/>
            <sz val="10"/>
            <color rgb="FF000000"/>
            <rFont val="Tahoma"/>
            <family val="2"/>
          </rPr>
          <t>This feature is particularly helpful in keeping you on track to meet your monthly and annual goals!</t>
        </r>
      </text>
    </comment>
    <comment ref="V2" authorId="0" shapeId="0" xr:uid="{3CC1AFCA-CCDF-A442-9FBF-D429CBDB274C}">
      <text>
        <r>
          <rPr>
            <sz val="9"/>
            <color rgb="FF000000"/>
            <rFont val="Tahoma"/>
            <family val="2"/>
          </rPr>
          <t xml:space="preserve">This column calculates the status of your budget on an annual basis. The dollar amount it displays is the amount at which you are over, under, or meeting your annual budget. These calculations allow you to see the annual perspective on your total income and expenses. </t>
        </r>
      </text>
    </comment>
    <comment ref="A4" authorId="0" shapeId="0" xr:uid="{30637FE7-299E-9F4A-9352-9EAEC5025CD5}">
      <text>
        <r>
          <rPr>
            <sz val="9"/>
            <color rgb="FF000000"/>
            <rFont val="Tahoma"/>
            <family val="2"/>
          </rPr>
          <t xml:space="preserve">This can include any income in the form of your salary, Social Security, or pensions. </t>
        </r>
      </text>
    </comment>
    <comment ref="A5" authorId="0" shapeId="0" xr:uid="{B16013D8-D39E-DA4C-AF68-78AC5F7C80DA}">
      <text>
        <r>
          <rPr>
            <sz val="9"/>
            <color rgb="FF000000"/>
            <rFont val="Tahoma"/>
            <family val="2"/>
          </rPr>
          <t xml:space="preserve">This can include any income in the form of your salary, Social Security, or pensions. </t>
        </r>
      </text>
    </comment>
    <comment ref="A6" authorId="0" shapeId="0" xr:uid="{FFAA3882-237D-7F4E-B9B7-BFE0552A782D}">
      <text>
        <r>
          <rPr>
            <sz val="9"/>
            <color rgb="FF000000"/>
            <rFont val="Tahoma"/>
            <family val="2"/>
          </rPr>
          <t>This row is for recording income from investments, rental property, or any additional form of income.</t>
        </r>
      </text>
    </comment>
    <comment ref="B19" authorId="0" shapeId="0" xr:uid="{06DE12D0-1CFB-2642-B513-4E58327E4A5A}">
      <text>
        <r>
          <rPr>
            <sz val="9"/>
            <color rgb="FF000000"/>
            <rFont val="Tahoma"/>
            <family val="2"/>
          </rPr>
          <t xml:space="preserve">Ideally, </t>
        </r>
        <r>
          <rPr>
            <sz val="9"/>
            <color rgb="FF000000"/>
            <rFont val="Tahoma"/>
            <family val="2"/>
          </rPr>
          <t xml:space="preserve">Housing expenses shouldn’t exceed 25-30% of take-home pay (Mortgage/ rent, tax, insurance). </t>
        </r>
      </text>
    </comment>
    <comment ref="B29" authorId="0" shapeId="0" xr:uid="{D176847F-08B3-FF4D-AF7B-43A98257946C}">
      <text>
        <r>
          <rPr>
            <sz val="9"/>
            <color rgb="FF000000"/>
            <rFont val="Tahoma"/>
            <family val="2"/>
          </rPr>
          <t>You may have to sum this category if you have a package deal on Phone/Interet/TV. (Triple Play)</t>
        </r>
      </text>
    </comment>
    <comment ref="A44" authorId="0" shapeId="0" xr:uid="{5591F802-68F8-7646-A778-D82B095B404C}">
      <text>
        <r>
          <rPr>
            <sz val="9"/>
            <color rgb="FF000000"/>
            <rFont val="Tahoma"/>
            <family val="2"/>
          </rPr>
          <t xml:space="preserve">To use a debt-reducation calculator, please visit 
</t>
        </r>
        <r>
          <rPr>
            <sz val="9"/>
            <color rgb="FF000000"/>
            <rFont val="Tahoma"/>
            <family val="2"/>
          </rPr>
          <t xml:space="preserve">https://www.vertex42.com/Calculators/debt-reduction-calculator.html </t>
        </r>
      </text>
    </comment>
    <comment ref="A57" authorId="0" shapeId="0" xr:uid="{C65D9B83-4AF7-A643-A52D-9CD5FBD52DED}">
      <text>
        <r>
          <rPr>
            <sz val="9"/>
            <color rgb="FF000000"/>
            <rFont val="Tahoma"/>
            <family val="2"/>
          </rPr>
          <t>These budget categories are big budget busters…...</t>
        </r>
      </text>
    </comment>
    <comment ref="A60" authorId="0" shapeId="0" xr:uid="{5D45C381-4B76-784C-9B25-C53C7A33DBBA}">
      <text>
        <r>
          <rPr>
            <sz val="9"/>
            <color rgb="FF000000"/>
            <rFont val="Tahoma"/>
            <family val="2"/>
          </rPr>
          <t xml:space="preserve">If you bundle your TV and internet together, see cell B29 and make sure you dont duplicate!
</t>
        </r>
      </text>
    </comment>
    <comment ref="A64" authorId="0" shapeId="0" xr:uid="{64CA1967-1E15-BB4C-9D17-CA0A653B67E7}">
      <text>
        <r>
          <rPr>
            <sz val="9"/>
            <color rgb="FF000000"/>
            <rFont val="Tahoma"/>
            <family val="2"/>
          </rPr>
          <t>This calculates the surplus/deficit you are running on a given month</t>
        </r>
      </text>
    </comment>
  </commentList>
</comments>
</file>

<file path=xl/sharedStrings.xml><?xml version="1.0" encoding="utf-8"?>
<sst xmlns="http://schemas.openxmlformats.org/spreadsheetml/2006/main" count="328" uniqueCount="121">
  <si>
    <t>Balance</t>
  </si>
  <si>
    <t>Order</t>
  </si>
  <si>
    <t>Creditor</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</si>
  <si>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</si>
  <si>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</si>
  <si>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</si>
  <si>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</si>
  <si>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</si>
  <si>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</si>
  <si>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</si>
  <si>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</si>
  <si>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</si>
  <si>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</si>
  <si>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</si>
  <si>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</si>
  <si>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</si>
  <si>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</si>
  <si>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</si>
  <si>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</si>
  <si>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</si>
  <si>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</si>
  <si>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</si>
  <si>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Sorted Trunc Columns:</t>
  </si>
  <si>
    <t>Sorted Orig Columns:</t>
  </si>
  <si>
    <t>Order of Payments</t>
  </si>
  <si>
    <t>This worksheet is used to rank and order the debts according to either minimum balance or highest interest rate.</t>
  </si>
  <si>
    <t>The purpose for using this method is to avoid VBA macros and allow the use of the drop-down boxes for the strategy.</t>
  </si>
  <si>
    <t>© 2007 Vertex42.com</t>
  </si>
  <si>
    <t>Custom</t>
  </si>
  <si>
    <t>Custom - Highest First</t>
  </si>
  <si>
    <t>Custom - Lowest First</t>
  </si>
  <si>
    <t>RANK Custom-Lowest1st</t>
  </si>
  <si>
    <t>RANK Custom-Highest1st</t>
  </si>
  <si>
    <t>Budget Worksheet</t>
  </si>
  <si>
    <t>Total Household Income (Gross or Take-home)</t>
  </si>
  <si>
    <t>Monthly Budget</t>
  </si>
  <si>
    <t>Yearly Budget</t>
  </si>
  <si>
    <t>Month 1</t>
  </si>
  <si>
    <t>Month 2</t>
  </si>
  <si>
    <t>Month 3</t>
  </si>
  <si>
    <t>Quarterly Total</t>
  </si>
  <si>
    <t>Actual</t>
  </si>
  <si>
    <t>Income 1</t>
  </si>
  <si>
    <t>Income 2</t>
  </si>
  <si>
    <t>Extra/Additional Income</t>
  </si>
  <si>
    <t>Total Income</t>
  </si>
  <si>
    <t>Expenses</t>
  </si>
  <si>
    <t>Budgeted</t>
  </si>
  <si>
    <t>Total</t>
  </si>
  <si>
    <t>Give</t>
  </si>
  <si>
    <t>Save</t>
  </si>
  <si>
    <r>
      <t xml:space="preserve">Short Term </t>
    </r>
    <r>
      <rPr>
        <i/>
        <sz val="8"/>
        <color theme="1"/>
        <rFont val="Calibri"/>
        <family val="2"/>
        <scheme val="minor"/>
      </rPr>
      <t>(Unanticipated/Planned expenses within 18 mo.)</t>
    </r>
  </si>
  <si>
    <t xml:space="preserve">     Emergency Fund</t>
  </si>
  <si>
    <t xml:space="preserve">     Car Replacement</t>
  </si>
  <si>
    <r>
      <t xml:space="preserve">Long Term </t>
    </r>
    <r>
      <rPr>
        <i/>
        <sz val="8"/>
        <color theme="1"/>
        <rFont val="Calibri"/>
        <family val="2"/>
        <scheme val="minor"/>
      </rPr>
      <t>(Retirement/Investments - Suggested Goal 10%)</t>
    </r>
  </si>
  <si>
    <t>Spend</t>
  </si>
  <si>
    <t>Housing &amp; Utilities</t>
  </si>
  <si>
    <r>
      <t xml:space="preserve">Mortgage/Rent Payment </t>
    </r>
    <r>
      <rPr>
        <i/>
        <sz val="8"/>
        <color theme="1"/>
        <rFont val="Calibri"/>
        <family val="2"/>
        <scheme val="minor"/>
      </rPr>
      <t>(Goal 25-30% of income)</t>
    </r>
  </si>
  <si>
    <t>Property Taxes</t>
  </si>
  <si>
    <r>
      <t xml:space="preserve">Taxes </t>
    </r>
    <r>
      <rPr>
        <i/>
        <sz val="8"/>
        <color theme="1"/>
        <rFont val="Calibri"/>
        <family val="2"/>
        <scheme val="minor"/>
      </rPr>
      <t>(Federal, State, Local)</t>
    </r>
  </si>
  <si>
    <r>
      <t xml:space="preserve">Insurance Premiums </t>
    </r>
    <r>
      <rPr>
        <i/>
        <sz val="8"/>
        <color theme="1"/>
        <rFont val="Calibri"/>
        <family val="2"/>
        <scheme val="minor"/>
      </rPr>
      <t>(Health, Life, Disability)</t>
    </r>
  </si>
  <si>
    <t>Electricity</t>
  </si>
  <si>
    <r>
      <t xml:space="preserve">Garbage Removal </t>
    </r>
    <r>
      <rPr>
        <i/>
        <sz val="8"/>
        <color theme="1"/>
        <rFont val="Calibri"/>
        <family val="2"/>
        <scheme val="minor"/>
      </rPr>
      <t>(Trash/Recycling)</t>
    </r>
  </si>
  <si>
    <t>Water/Sewer</t>
  </si>
  <si>
    <r>
      <t xml:space="preserve">Heating </t>
    </r>
    <r>
      <rPr>
        <i/>
        <sz val="8"/>
        <color theme="1"/>
        <rFont val="Calibri"/>
        <family val="2"/>
        <scheme val="minor"/>
      </rPr>
      <t>(Gas, Fuel)</t>
    </r>
  </si>
  <si>
    <t>Auto</t>
  </si>
  <si>
    <t>Daily Living</t>
  </si>
  <si>
    <r>
      <t xml:space="preserve">Cash Allowances </t>
    </r>
    <r>
      <rPr>
        <i/>
        <sz val="8"/>
        <color theme="1"/>
        <rFont val="Calibri"/>
        <family val="2"/>
        <scheme val="minor"/>
      </rPr>
      <t>(Personal + Spouse)</t>
    </r>
  </si>
  <si>
    <r>
      <t xml:space="preserve">Cash Allowances </t>
    </r>
    <r>
      <rPr>
        <i/>
        <sz val="8"/>
        <color theme="1"/>
        <rFont val="Calibri"/>
        <family val="2"/>
        <scheme val="minor"/>
      </rPr>
      <t>(Children's)</t>
    </r>
  </si>
  <si>
    <t>Child Care</t>
  </si>
  <si>
    <t>Personal Supplies</t>
  </si>
  <si>
    <t>Groceries</t>
  </si>
  <si>
    <t>Clothing</t>
  </si>
  <si>
    <t>Debt Payment</t>
  </si>
  <si>
    <t>Car Loan</t>
  </si>
  <si>
    <t>Education Loans</t>
  </si>
  <si>
    <t>Credit Card Payments</t>
  </si>
  <si>
    <t>Medical Debt</t>
  </si>
  <si>
    <t>Other ___________________________</t>
  </si>
  <si>
    <t>Misc.</t>
  </si>
  <si>
    <t>Education</t>
  </si>
  <si>
    <r>
      <t xml:space="preserve">Gifts </t>
    </r>
    <r>
      <rPr>
        <i/>
        <sz val="8"/>
        <color theme="1"/>
        <rFont val="Calibri"/>
        <family val="2"/>
        <scheme val="minor"/>
      </rPr>
      <t>(Birthdays, Christmas, etc.)</t>
    </r>
  </si>
  <si>
    <t>Offerings</t>
  </si>
  <si>
    <t>Luxuries</t>
  </si>
  <si>
    <t>Eating Out</t>
  </si>
  <si>
    <t>Hobbies/Pets</t>
  </si>
  <si>
    <t>Vacation</t>
  </si>
  <si>
    <t>Cable TV/Streaming</t>
  </si>
  <si>
    <t>Subscriptions</t>
  </si>
  <si>
    <t>Total Expenses</t>
  </si>
  <si>
    <t>Surplus or Deficit/Cash Flow</t>
  </si>
  <si>
    <t>Month 4</t>
  </si>
  <si>
    <t>Month 5</t>
  </si>
  <si>
    <t>Month 6</t>
  </si>
  <si>
    <t>Month 7</t>
  </si>
  <si>
    <t>Month 8</t>
  </si>
  <si>
    <t>Month 9</t>
  </si>
  <si>
    <t>Month 10</t>
  </si>
  <si>
    <t>Month 11</t>
  </si>
  <si>
    <t>Month 12</t>
  </si>
  <si>
    <t>Difference</t>
  </si>
  <si>
    <r>
      <t>Short Term (</t>
    </r>
    <r>
      <rPr>
        <i/>
        <sz val="8"/>
        <color theme="1"/>
        <rFont val="Calibri"/>
        <family val="2"/>
        <scheme val="minor"/>
      </rPr>
      <t>Unanticipated/Planned expenses within 18 mo.)</t>
    </r>
  </si>
  <si>
    <r>
      <t>Long Term (</t>
    </r>
    <r>
      <rPr>
        <i/>
        <sz val="8"/>
        <color theme="1"/>
        <rFont val="Calibri"/>
        <family val="2"/>
        <scheme val="minor"/>
      </rPr>
      <t>Retirement/Investments - Suggested Goal 10%)</t>
    </r>
  </si>
  <si>
    <r>
      <t xml:space="preserve">Mortgage/Rent Payment </t>
    </r>
    <r>
      <rPr>
        <sz val="8"/>
        <color theme="1"/>
        <rFont val="Calibri"/>
        <family val="2"/>
        <scheme val="minor"/>
      </rPr>
      <t>(</t>
    </r>
    <r>
      <rPr>
        <i/>
        <sz val="8"/>
        <color theme="1"/>
        <rFont val="Calibri"/>
        <family val="2"/>
        <scheme val="minor"/>
      </rPr>
      <t>Goal 25-30% of income)</t>
    </r>
  </si>
  <si>
    <t>Taxes (Federal, State, Local)</t>
  </si>
  <si>
    <t>Over/Under Budget YTD</t>
  </si>
  <si>
    <t>Over/Under Budget Total</t>
  </si>
  <si>
    <t>Auto Repair and Maintainance</t>
  </si>
  <si>
    <t>Gas</t>
  </si>
  <si>
    <t>Internet/Home Phone</t>
  </si>
  <si>
    <t>Mobile Phone</t>
  </si>
  <si>
    <r>
      <t xml:space="preserve">Cash Allowances </t>
    </r>
    <r>
      <rPr>
        <i/>
        <sz val="10"/>
        <color theme="1"/>
        <rFont val="Calibri"/>
        <family val="2"/>
        <scheme val="minor"/>
      </rPr>
      <t>(Personal)</t>
    </r>
  </si>
  <si>
    <r>
      <t xml:space="preserve">Cash Allowances </t>
    </r>
    <r>
      <rPr>
        <i/>
        <sz val="10"/>
        <color theme="1"/>
        <rFont val="Calibri"/>
        <family val="2"/>
        <scheme val="minor"/>
      </rPr>
      <t>(Children's)</t>
    </r>
  </si>
  <si>
    <r>
      <t xml:space="preserve">Heating </t>
    </r>
    <r>
      <rPr>
        <i/>
        <sz val="10"/>
        <color theme="1"/>
        <rFont val="Calibri"/>
        <family val="2"/>
        <scheme val="minor"/>
      </rPr>
      <t>(Gas, Fuel)</t>
    </r>
  </si>
  <si>
    <r>
      <t xml:space="preserve">Gifts </t>
    </r>
    <r>
      <rPr>
        <i/>
        <sz val="10"/>
        <color theme="1"/>
        <rFont val="Calibri"/>
        <family val="2"/>
        <scheme val="minor"/>
      </rPr>
      <t>(birthdays, Christmas, etc.)</t>
    </r>
  </si>
  <si>
    <r>
      <t xml:space="preserve">Tithe </t>
    </r>
    <r>
      <rPr>
        <i/>
        <sz val="8"/>
        <color theme="1"/>
        <rFont val="Calibri"/>
        <family val="2"/>
        <scheme val="minor"/>
      </rPr>
      <t>(Goal 10%+ to local church's general fund)</t>
    </r>
  </si>
  <si>
    <t>Homeowner's/Renter's/Auto Insurance</t>
  </si>
  <si>
    <r>
      <t xml:space="preserve">Medical </t>
    </r>
    <r>
      <rPr>
        <i/>
        <sz val="8"/>
        <color theme="1"/>
        <rFont val="Calibri"/>
        <family val="2"/>
        <scheme val="minor"/>
      </rPr>
      <t>(Co-pay/Pharmacy/Dental)</t>
    </r>
  </si>
  <si>
    <r>
      <t xml:space="preserve">Welcome to your new budget worksheet! Congratulations on taking your next step in Biblical stewardship by downloading this budgeting template. We hope that this resource will be of great value to you as you begin or continue on your budgeting-and-debt-elimination journey. This page is meant to guide you through how each sheet can be utilized to their fullest potential. 
In each sheet, the budget categories are organized by using the </t>
    </r>
    <r>
      <rPr>
        <u/>
        <sz val="12"/>
        <rFont val="Tahoma"/>
        <family val="2"/>
      </rPr>
      <t>5 Biblical Financial Priorities (Give, Save, Spend, Offerings, Luxuries</t>
    </r>
    <r>
      <rPr>
        <sz val="12"/>
        <rFont val="Tahoma"/>
        <family val="2"/>
      </rPr>
      <t xml:space="preserve">).
Here is an explanation of the tabs/sheets contained in this resource:
</t>
    </r>
    <r>
      <rPr>
        <b/>
        <sz val="12"/>
        <rFont val="Tahoma"/>
        <family val="2"/>
      </rPr>
      <t>Introduction</t>
    </r>
    <r>
      <rPr>
        <sz val="12"/>
        <rFont val="Tahoma"/>
        <family val="2"/>
      </rPr>
      <t xml:space="preserve"> - You are here! Welcome to the introduction sheet. Below are the explanations for the different spreadsheets. You can find them on the bottom of the document as different colored tabs.
</t>
    </r>
    <r>
      <rPr>
        <b/>
        <sz val="12"/>
        <rFont val="Tahoma"/>
        <family val="2"/>
      </rPr>
      <t>Quarterly Budget Print Out</t>
    </r>
    <r>
      <rPr>
        <sz val="12"/>
        <rFont val="Tahoma"/>
        <family val="2"/>
      </rPr>
      <t xml:space="preserve"> - This sheet is meant to be a basic guide of how to structure a monthly budget on a quarterly basis. There are no formulas in this sheet, so you can print it out and write your budget by hand if you choose to do so.
</t>
    </r>
    <r>
      <rPr>
        <b/>
        <sz val="12"/>
        <rFont val="Tahoma"/>
        <family val="2"/>
      </rPr>
      <t>Quarterly Budget Calculator</t>
    </r>
    <r>
      <rPr>
        <sz val="12"/>
        <rFont val="Tahoma"/>
        <family val="2"/>
      </rPr>
      <t xml:space="preserve"> - This sheet is exactly the same as the previous sheet. The only difference is that this sheet contains formulas to help you calculate your income, expenses and cash flow.
</t>
    </r>
    <r>
      <rPr>
        <b/>
        <sz val="12"/>
        <rFont val="Tahoma"/>
        <family val="2"/>
      </rPr>
      <t>Annual Budget Calculator</t>
    </r>
    <r>
      <rPr>
        <sz val="12"/>
        <rFont val="Tahoma"/>
        <family val="2"/>
      </rPr>
      <t xml:space="preserve"> - This sheet provides a template structured for tracking monthly income and expenses on an annual basis. It contains formulas to provide automatic calculations and help you stay on track with your monthly and annual budget goals.
</t>
    </r>
    <r>
      <rPr>
        <b/>
        <u/>
        <sz val="12"/>
        <rFont val="Tahoma"/>
        <family val="2"/>
      </rPr>
      <t>EXTRAS:</t>
    </r>
    <r>
      <rPr>
        <sz val="12"/>
        <rFont val="Tahoma"/>
        <family val="2"/>
      </rPr>
      <t xml:space="preserve">
</t>
    </r>
    <r>
      <rPr>
        <b/>
        <sz val="12"/>
        <rFont val="Tahoma"/>
        <family val="2"/>
      </rPr>
      <t>Debt Reduction Calculator</t>
    </r>
    <r>
      <rPr>
        <sz val="12"/>
        <rFont val="Tahoma"/>
        <family val="2"/>
      </rPr>
      <t xml:space="preserve"> - This sheet is available through Vertex42 and it helps you establish an effective debt reduction and elimination plan. 
Debt Reduction Calculator YouTube Instructions - </t>
    </r>
    <r>
      <rPr>
        <u/>
        <sz val="12"/>
        <color rgb="FF0070C0"/>
        <rFont val="Tahoma"/>
        <family val="2"/>
      </rPr>
      <t>http://bit.ly/DebtCalc_Instructions</t>
    </r>
    <r>
      <rPr>
        <sz val="12"/>
        <rFont val="Tahoma"/>
        <family val="2"/>
      </rPr>
      <t xml:space="preserve">
Debt Reduction Calculator – Download - </t>
    </r>
    <r>
      <rPr>
        <u/>
        <sz val="12"/>
        <color rgb="FF0070C0"/>
        <rFont val="Tahoma"/>
        <family val="2"/>
      </rPr>
      <t>http://bit.ly/DebtCalc_Download</t>
    </r>
    <r>
      <rPr>
        <sz val="12"/>
        <rFont val="Tahoma"/>
        <family val="2"/>
      </rPr>
      <t xml:space="preserve">
Debt Reduction Calculator Extended Version ($10) - Scroll Down - </t>
    </r>
    <r>
      <rPr>
        <u/>
        <sz val="12"/>
        <color rgb="FF0070C0"/>
        <rFont val="Tahoma"/>
        <family val="2"/>
      </rPr>
      <t>http://bit.ly/DebtCalc_Download</t>
    </r>
    <r>
      <rPr>
        <sz val="12"/>
        <rFont val="Tahoma"/>
        <family val="2"/>
      </rPr>
      <t xml:space="preserve">
Debt Reduction Calculator Pro Version ($40) - Scroll Down -</t>
    </r>
    <r>
      <rPr>
        <u/>
        <sz val="12"/>
        <color rgb="FF0070C0"/>
        <rFont val="Tahoma"/>
        <family val="2"/>
      </rPr>
      <t xml:space="preserve"> http://bit.ly/DebtCalc_Download</t>
    </r>
  </si>
  <si>
    <t>Auto Repair and Maintenance</t>
  </si>
  <si>
    <t>Generous Giving/Donations/Charity (Sacrificial Giving)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</si>
</sst>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44" formatCode="_(&quot;$&quot;* #,##0.00_);_(&quot;$&quot;* \(#,##0.00\);_(&quot;$&quot;* &quot;-&quot;??_);_(@_)"/>
  </numFmts>
  <fonts count="27" x14ac:knownFonts="1">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sz val="10"/>
      <name val="Tahoma"/>
      <family val="2"/>
    </font>
    <font>
      <i/>
      <sz val="10"/>
      <name val="Tahoma"/>
      <family val="2"/>
    </font>
    <font>
      <b/>
      <sz val="11"/>
      <color theme="1"/>
      <name val="Calibri"/>
      <family val="2"/>
      <scheme val="minor"/>
    </font>
    <font>
      <b/>
      <sz val="10"/>
      <color rgb="FF1D3461"/>
      <name val="Calibri"/>
      <family val="2"/>
      <scheme val="minor"/>
    </font>
    <font>
      <b/>
      <sz val="10"/>
      <color theme="1"/>
      <name val="Calibri"/>
      <family val="2"/>
      <scheme val="minor"/>
    </font>
    <font>
      <b/>
      <sz val="10"/>
      <color theme="0"/>
      <name val="Calibri"/>
      <family val="2"/>
      <scheme val="minor"/>
    </font>
    <font>
      <sz val="10"/>
      <color theme="1"/>
      <name val="Calibri"/>
      <family val="2"/>
      <scheme val="minor"/>
    </font>
    <font>
      <i/>
      <sz val="8"/>
      <color theme="1"/>
      <name val="Calibri"/>
      <family val="2"/>
      <scheme val="minor"/>
    </font>
    <font>
      <i/>
      <sz val="10"/>
      <color theme="1"/>
      <name val="Calibri"/>
      <family val="2"/>
      <scheme val="minor"/>
    </font>
    <font>
      <sz val="10"/>
      <name val="Arial"/>
      <family val="2"/>
    </font>
    <font>
      <sz val="8"/>
      <color theme="1"/>
      <name val="Calibri"/>
      <family val="2"/>
      <scheme val="minor"/>
    </font>
    <font>
      <sz val="10"/>
      <name val="Calibri"/>
      <family val="2"/>
      <scheme val="minor"/>
    </font>
    <font>
      <sz val="9"/>
      <color rgb="FF000000"/>
      <name val="Tahoma"/>
      <family val="2"/>
    </font>
    <font>
      <sz val="12"/>
      <name val="Tahoma"/>
      <family val="2"/>
    </font>
    <font>
      <u/>
      <sz val="12"/>
      <color rgb="FF0070C0"/>
      <name val="Tahoma"/>
      <family val="2"/>
    </font>
    <font>
      <u/>
      <sz val="12"/>
      <name val="Tahoma"/>
      <family val="2"/>
    </font>
    <font>
      <b/>
      <u/>
      <sz val="12"/>
      <name val="Tahoma"/>
      <family val="2"/>
    </font>
    <font>
      <sz val="10"/>
      <color rgb="FF000000"/>
      <name val="Tahoma"/>
      <family val="2"/>
    </font>
    <font>
      <b/>
      <sz val="10"/>
      <color rgb="FF000000"/>
      <name val="Tahoma"/>
      <family val="2"/>
    </font>
    <font>
      <sz val="12"/>
      <color rgb="FF000000"/>
      <name val="Tahoma"/>
      <family val="2"/>
    </font>
    <font>
      <sz val="6"/>
      <color rgb="FF000000"/>
      <name val="Tahoma"/>
      <family val="2"/>
    </font>
  </fonts>
  <fills count="14">
    <fill>
      <patternFill patternType="none"/>
    </fill>
    <fill>
      <patternFill patternType="gray125"/>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theme="0"/>
        <bgColor indexed="64"/>
      </patternFill>
    </fill>
    <fill>
      <patternFill patternType="solid">
        <fgColor rgb="FF1D3461"/>
        <bgColor indexed="64"/>
      </patternFill>
    </fill>
    <fill>
      <patternFill patternType="solid">
        <fgColor rgb="FF098EDE"/>
        <bgColor indexed="64"/>
      </patternFill>
    </fill>
    <fill>
      <patternFill patternType="solid">
        <fgColor rgb="FF73196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57D04B"/>
        <bgColor indexed="64"/>
      </patternFill>
    </fill>
    <fill>
      <patternFill patternType="solid">
        <fgColor theme="0" tint="-0.14999847407452621"/>
        <bgColor indexed="64"/>
      </patternFill>
    </fill>
  </fills>
  <borders count="16">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s>
  <cellStyleXfs count="4">
    <xf numFmtId="0" fontId="0" fillId="0" borderId="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33">
    <xf numFmtId="0" fontId="0" fillId="0" borderId="0" xfId="0"/>
    <xf numFmtId="0" fontId="0" fillId="0" borderId="0" xfId="0" applyAlignment="1">
      <alignment horizontal="right"/>
    </xf>
    <xf numFmtId="0" fontId="5" fillId="0" borderId="0" xfId="0" applyFont="1"/>
    <xf numFmtId="0" fontId="4" fillId="0" borderId="0" xfId="0" applyFont="1"/>
    <xf numFmtId="10" fontId="0" fillId="0" borderId="0" xfId="3" applyNumberFormat="1" applyFont="1" applyAlignment="1">
      <alignment horizontal="right"/>
    </xf>
    <xf numFmtId="0" fontId="0" fillId="2" borderId="0" xfId="0" applyFill="1" applyAlignment="1">
      <alignment horizontal="right"/>
    </xf>
    <xf numFmtId="0" fontId="5" fillId="2" borderId="0" xfId="0" applyFont="1" applyFill="1" applyAlignment="1">
      <alignment horizontal="right"/>
    </xf>
    <xf numFmtId="0" fontId="6" fillId="2" borderId="0" xfId="0" applyFont="1" applyFill="1" applyAlignment="1">
      <alignment horizontal="right"/>
    </xf>
    <xf numFmtId="0" fontId="0" fillId="0" borderId="1" xfId="0" applyBorder="1"/>
    <xf numFmtId="10" fontId="0" fillId="0" borderId="2" xfId="3" applyNumberFormat="1" applyFont="1" applyBorder="1"/>
    <xf numFmtId="0" fontId="0" fillId="3" borderId="0" xfId="0" applyFill="1"/>
    <xf numFmtId="0" fontId="5" fillId="3" borderId="0" xfId="0" applyFont="1" applyFill="1"/>
    <xf numFmtId="0" fontId="0" fillId="4" borderId="0" xfId="0" applyFill="1"/>
    <xf numFmtId="0" fontId="0" fillId="4" borderId="0" xfId="0" applyFill="1" applyAlignment="1">
      <alignment horizontal="right"/>
    </xf>
    <xf numFmtId="0" fontId="6" fillId="4" borderId="0" xfId="0" applyFont="1" applyFill="1" applyAlignment="1">
      <alignment horizontal="right"/>
    </xf>
    <xf numFmtId="0" fontId="7" fillId="0" borderId="0" xfId="0" applyFont="1"/>
    <xf numFmtId="0" fontId="0" fillId="0" borderId="3" xfId="3" applyNumberFormat="1" applyFont="1" applyBorder="1"/>
    <xf numFmtId="0" fontId="5" fillId="5" borderId="0" xfId="0" applyFont="1" applyFill="1" applyAlignment="1">
      <alignment horizontal="right"/>
    </xf>
    <xf numFmtId="0" fontId="0" fillId="5" borderId="0" xfId="0" applyFill="1"/>
    <xf numFmtId="0" fontId="10" fillId="0" borderId="0" xfId="0" applyFont="1"/>
    <xf numFmtId="0" fontId="10" fillId="10" borderId="4" xfId="0" applyFont="1" applyFill="1" applyBorder="1" applyAlignment="1">
      <alignment horizontal="center"/>
    </xf>
    <xf numFmtId="0" fontId="12" fillId="0" borderId="0" xfId="0" applyFont="1" applyAlignment="1">
      <alignment horizontal="center"/>
    </xf>
    <xf numFmtId="44" fontId="12" fillId="0" borderId="4" xfId="1" applyFont="1" applyBorder="1"/>
    <xf numFmtId="0" fontId="12" fillId="0" borderId="0" xfId="0" applyFont="1"/>
    <xf numFmtId="0" fontId="11" fillId="8" borderId="4" xfId="0" applyFont="1" applyFill="1" applyBorder="1" applyAlignment="1">
      <alignment horizontal="center"/>
    </xf>
    <xf numFmtId="0" fontId="11" fillId="9" borderId="4" xfId="0" applyFont="1" applyFill="1" applyBorder="1" applyAlignment="1">
      <alignment horizontal="center"/>
    </xf>
    <xf numFmtId="44" fontId="15" fillId="0" borderId="4" xfId="1" applyFont="1" applyBorder="1" applyAlignment="1">
      <alignment horizontal="right" vertical="center" indent="1"/>
    </xf>
    <xf numFmtId="44" fontId="10" fillId="0" borderId="4" xfId="1" applyFont="1" applyBorder="1"/>
    <xf numFmtId="0" fontId="10" fillId="10" borderId="4" xfId="0" applyFont="1" applyFill="1" applyBorder="1" applyAlignment="1" applyProtection="1">
      <alignment horizontal="center" vertical="center"/>
      <protection locked="0"/>
    </xf>
    <xf numFmtId="44" fontId="12" fillId="0" borderId="4" xfId="1" applyFont="1" applyBorder="1" applyAlignment="1" applyProtection="1">
      <alignment vertical="center"/>
      <protection locked="0"/>
    </xf>
    <xf numFmtId="44" fontId="12" fillId="0" borderId="4" xfId="1" applyFont="1" applyBorder="1" applyAlignment="1" applyProtection="1">
      <alignment vertical="center"/>
    </xf>
    <xf numFmtId="0" fontId="11" fillId="8" borderId="4" xfId="0" applyFont="1" applyFill="1" applyBorder="1" applyAlignment="1" applyProtection="1">
      <alignment horizontal="center" vertical="center"/>
      <protection locked="0"/>
    </xf>
    <xf numFmtId="0" fontId="11" fillId="9" borderId="4" xfId="0" applyFont="1" applyFill="1" applyBorder="1" applyAlignment="1" applyProtection="1">
      <alignment horizontal="center" vertical="center"/>
      <protection locked="0"/>
    </xf>
    <xf numFmtId="0" fontId="0" fillId="0" borderId="0" xfId="0" applyAlignment="1" applyProtection="1">
      <alignment vertical="center"/>
      <protection locked="0"/>
    </xf>
    <xf numFmtId="44" fontId="0" fillId="0" borderId="0" xfId="0" applyNumberFormat="1" applyAlignment="1" applyProtection="1">
      <alignment vertical="center"/>
      <protection locked="0"/>
    </xf>
    <xf numFmtId="6" fontId="12" fillId="0" borderId="4" xfId="1" applyNumberFormat="1" applyFont="1" applyBorder="1" applyAlignment="1" applyProtection="1">
      <alignment vertical="center"/>
      <protection locked="0"/>
    </xf>
    <xf numFmtId="44" fontId="15" fillId="0" borderId="4" xfId="1" applyFont="1" applyBorder="1" applyAlignment="1" applyProtection="1">
      <alignment horizontal="right" vertical="center"/>
      <protection locked="0"/>
    </xf>
    <xf numFmtId="44" fontId="17" fillId="0" borderId="4" xfId="1" applyFont="1" applyBorder="1" applyAlignment="1" applyProtection="1">
      <alignment horizontal="right" vertical="center"/>
      <protection locked="0"/>
    </xf>
    <xf numFmtId="44" fontId="11" fillId="7" borderId="11" xfId="0" applyNumberFormat="1" applyFont="1" applyFill="1" applyBorder="1" applyAlignment="1">
      <alignment vertical="center"/>
    </xf>
    <xf numFmtId="44" fontId="12" fillId="0" borderId="0" xfId="1" applyFont="1" applyBorder="1" applyAlignment="1" applyProtection="1">
      <alignment vertical="center"/>
      <protection locked="0"/>
    </xf>
    <xf numFmtId="44" fontId="12" fillId="10" borderId="4" xfId="1" applyFont="1" applyFill="1" applyBorder="1" applyAlignment="1" applyProtection="1">
      <alignment vertical="center"/>
    </xf>
    <xf numFmtId="0" fontId="0" fillId="0" borderId="4" xfId="0" applyBorder="1" applyAlignment="1" applyProtection="1">
      <alignment vertical="center"/>
      <protection locked="0"/>
    </xf>
    <xf numFmtId="0" fontId="10" fillId="10" borderId="7" xfId="0" applyFont="1" applyFill="1" applyBorder="1" applyAlignment="1" applyProtection="1">
      <alignment horizontal="center" vertical="center" wrapText="1"/>
      <protection locked="0"/>
    </xf>
    <xf numFmtId="0" fontId="0" fillId="0" borderId="13" xfId="0" applyBorder="1" applyAlignment="1" applyProtection="1">
      <alignment vertical="center"/>
      <protection locked="0"/>
    </xf>
    <xf numFmtId="0" fontId="8" fillId="0" borderId="0" xfId="0" applyFont="1" applyAlignment="1" applyProtection="1">
      <alignment vertical="center"/>
      <protection locked="0"/>
    </xf>
    <xf numFmtId="0" fontId="2" fillId="0" borderId="0" xfId="2" applyAlignment="1" applyProtection="1">
      <protection locked="0"/>
    </xf>
    <xf numFmtId="0" fontId="5" fillId="0" borderId="13" xfId="0" applyFont="1" applyBorder="1" applyAlignment="1" applyProtection="1">
      <alignment vertical="center" wrapText="1"/>
      <protection locked="0"/>
    </xf>
    <xf numFmtId="44" fontId="11" fillId="0" borderId="0" xfId="0" applyNumberFormat="1" applyFont="1" applyAlignment="1" applyProtection="1">
      <alignment vertical="center"/>
      <protection locked="0"/>
    </xf>
    <xf numFmtId="44" fontId="12" fillId="0" borderId="0" xfId="1" applyFont="1" applyFill="1" applyBorder="1" applyAlignment="1" applyProtection="1">
      <alignment vertical="center"/>
      <protection locked="0"/>
    </xf>
    <xf numFmtId="44" fontId="0" fillId="0" borderId="4" xfId="0" applyNumberFormat="1" applyBorder="1" applyAlignment="1">
      <alignment vertical="center"/>
    </xf>
    <xf numFmtId="0" fontId="2" fillId="0" borderId="0" xfId="2" applyAlignment="1" applyProtection="1"/>
    <xf numFmtId="0" fontId="5" fillId="0" borderId="0" xfId="0" applyFont="1" applyAlignment="1" applyProtection="1">
      <alignment vertical="center" wrapText="1"/>
      <protection locked="0"/>
    </xf>
    <xf numFmtId="0" fontId="10" fillId="12" borderId="3" xfId="0" applyFont="1" applyFill="1" applyBorder="1" applyAlignment="1" applyProtection="1">
      <alignment horizontal="center" vertical="center"/>
      <protection locked="0"/>
    </xf>
    <xf numFmtId="0" fontId="12" fillId="11" borderId="11" xfId="0" applyFont="1" applyFill="1" applyBorder="1" applyAlignment="1" applyProtection="1">
      <alignment horizontal="left" vertical="center"/>
      <protection locked="0"/>
    </xf>
    <xf numFmtId="0" fontId="12" fillId="11" borderId="3" xfId="0" applyFont="1" applyFill="1" applyBorder="1" applyAlignment="1" applyProtection="1">
      <alignment horizontal="left" vertical="center"/>
      <protection locked="0"/>
    </xf>
    <xf numFmtId="0" fontId="12" fillId="11" borderId="12" xfId="0" applyFont="1" applyFill="1" applyBorder="1" applyAlignment="1" applyProtection="1">
      <alignment horizontal="left" vertical="center"/>
      <protection locked="0"/>
    </xf>
    <xf numFmtId="0" fontId="10" fillId="12" borderId="3" xfId="0" applyFont="1" applyFill="1" applyBorder="1" applyAlignment="1" applyProtection="1">
      <alignment horizontal="left" vertical="center"/>
      <protection locked="0"/>
    </xf>
    <xf numFmtId="44" fontId="5" fillId="0" borderId="0" xfId="0" applyNumberFormat="1" applyFont="1" applyAlignment="1" applyProtection="1">
      <alignment vertical="center"/>
      <protection locked="0"/>
    </xf>
    <xf numFmtId="0" fontId="10" fillId="13" borderId="9" xfId="0" applyFont="1" applyFill="1" applyBorder="1" applyAlignment="1" applyProtection="1">
      <alignment horizontal="center" vertical="center" textRotation="90"/>
      <protection locked="0"/>
    </xf>
    <xf numFmtId="0" fontId="10" fillId="13" borderId="15" xfId="0" applyFont="1" applyFill="1" applyBorder="1" applyAlignment="1" applyProtection="1">
      <alignment horizontal="center" vertical="center" textRotation="90"/>
      <protection locked="0"/>
    </xf>
    <xf numFmtId="0" fontId="19" fillId="0" borderId="0" xfId="0" applyFont="1" applyAlignment="1">
      <alignment horizontal="left" vertical="top" wrapText="1"/>
    </xf>
    <xf numFmtId="0" fontId="0" fillId="0" borderId="0" xfId="0" applyAlignment="1">
      <alignment horizontal="center"/>
    </xf>
    <xf numFmtId="0" fontId="12" fillId="11" borderId="4" xfId="0" applyFont="1" applyFill="1" applyBorder="1"/>
    <xf numFmtId="0" fontId="11" fillId="7" borderId="11" xfId="0" applyFont="1" applyFill="1" applyBorder="1" applyAlignment="1">
      <alignment horizontal="left"/>
    </xf>
    <xf numFmtId="0" fontId="11" fillId="7" borderId="3" xfId="0" applyFont="1" applyFill="1" applyBorder="1" applyAlignment="1">
      <alignment horizontal="left"/>
    </xf>
    <xf numFmtId="0" fontId="11" fillId="7" borderId="12" xfId="0" applyFont="1" applyFill="1" applyBorder="1" applyAlignment="1">
      <alignment horizontal="left"/>
    </xf>
    <xf numFmtId="0" fontId="10" fillId="10" borderId="11" xfId="0" applyFont="1" applyFill="1" applyBorder="1" applyAlignment="1">
      <alignment horizontal="left"/>
    </xf>
    <xf numFmtId="0" fontId="10" fillId="10" borderId="3" xfId="0" applyFont="1" applyFill="1" applyBorder="1" applyAlignment="1">
      <alignment horizontal="left"/>
    </xf>
    <xf numFmtId="0" fontId="10" fillId="10" borderId="12" xfId="0" applyFont="1" applyFill="1" applyBorder="1" applyAlignment="1">
      <alignment horizontal="left"/>
    </xf>
    <xf numFmtId="0" fontId="10" fillId="12" borderId="4" xfId="0" applyFont="1" applyFill="1" applyBorder="1" applyAlignment="1">
      <alignment horizontal="left"/>
    </xf>
    <xf numFmtId="0" fontId="12" fillId="11" borderId="11" xfId="0" applyFont="1" applyFill="1" applyBorder="1" applyAlignment="1">
      <alignment horizontal="left"/>
    </xf>
    <xf numFmtId="0" fontId="12" fillId="11" borderId="3" xfId="0" applyFont="1" applyFill="1" applyBorder="1" applyAlignment="1">
      <alignment horizontal="left"/>
    </xf>
    <xf numFmtId="0" fontId="12" fillId="11" borderId="12" xfId="0" applyFont="1" applyFill="1" applyBorder="1" applyAlignment="1">
      <alignment horizontal="left"/>
    </xf>
    <xf numFmtId="0" fontId="12" fillId="11" borderId="4" xfId="0" applyFont="1" applyFill="1" applyBorder="1" applyAlignment="1">
      <alignment horizontal="left"/>
    </xf>
    <xf numFmtId="0" fontId="10" fillId="13" borderId="4" xfId="0" applyFont="1" applyFill="1" applyBorder="1" applyAlignment="1">
      <alignment horizontal="center" vertical="center" textRotation="90" wrapText="1"/>
    </xf>
    <xf numFmtId="0" fontId="10" fillId="13" borderId="4" xfId="0" applyFont="1" applyFill="1" applyBorder="1" applyAlignment="1">
      <alignment horizontal="center" vertical="center" textRotation="90"/>
    </xf>
    <xf numFmtId="0" fontId="12" fillId="11" borderId="11" xfId="0" applyFont="1" applyFill="1" applyBorder="1" applyAlignment="1">
      <alignment horizontal="left" vertical="center"/>
    </xf>
    <xf numFmtId="0" fontId="12" fillId="11" borderId="3" xfId="0" applyFont="1" applyFill="1" applyBorder="1" applyAlignment="1">
      <alignment horizontal="left" vertical="center"/>
    </xf>
    <xf numFmtId="0" fontId="12" fillId="11" borderId="12" xfId="0" applyFont="1" applyFill="1" applyBorder="1" applyAlignment="1">
      <alignment horizontal="left" vertical="center"/>
    </xf>
    <xf numFmtId="0" fontId="12" fillId="11" borderId="4" xfId="0" applyFont="1" applyFill="1" applyBorder="1" applyAlignment="1" applyProtection="1">
      <alignment horizontal="left" vertical="center"/>
      <protection locked="0"/>
    </xf>
    <xf numFmtId="0" fontId="11" fillId="7" borderId="4" xfId="0" applyFont="1" applyFill="1" applyBorder="1" applyAlignment="1">
      <alignment horizontal="left"/>
    </xf>
    <xf numFmtId="0" fontId="14" fillId="11" borderId="4" xfId="0" applyFont="1" applyFill="1" applyBorder="1" applyAlignment="1">
      <alignment horizontal="left"/>
    </xf>
    <xf numFmtId="0" fontId="9" fillId="6" borderId="4" xfId="0" applyFont="1" applyFill="1" applyBorder="1" applyAlignment="1">
      <alignment horizontal="center" vertical="center"/>
    </xf>
    <xf numFmtId="0" fontId="11" fillId="7" borderId="5" xfId="0" applyFont="1" applyFill="1" applyBorder="1" applyAlignment="1">
      <alignment horizontal="left"/>
    </xf>
    <xf numFmtId="0" fontId="11" fillId="7" borderId="1" xfId="0" applyFont="1" applyFill="1" applyBorder="1" applyAlignment="1">
      <alignment horizontal="left"/>
    </xf>
    <xf numFmtId="0" fontId="11" fillId="7" borderId="6" xfId="0" applyFont="1" applyFill="1" applyBorder="1" applyAlignment="1">
      <alignment horizontal="left"/>
    </xf>
    <xf numFmtId="0" fontId="11" fillId="7" borderId="8" xfId="0" applyFont="1" applyFill="1" applyBorder="1" applyAlignment="1">
      <alignment horizontal="left"/>
    </xf>
    <xf numFmtId="0" fontId="11" fillId="7" borderId="2" xfId="0" applyFont="1" applyFill="1" applyBorder="1" applyAlignment="1">
      <alignment horizontal="left"/>
    </xf>
    <xf numFmtId="0" fontId="11" fillId="7" borderId="9" xfId="0" applyFont="1" applyFill="1" applyBorder="1" applyAlignment="1">
      <alignment horizontal="left"/>
    </xf>
    <xf numFmtId="0" fontId="11" fillId="8" borderId="4" xfId="0" applyFont="1" applyFill="1" applyBorder="1" applyAlignment="1">
      <alignment horizontal="center" wrapText="1"/>
    </xf>
    <xf numFmtId="0" fontId="11" fillId="9" borderId="4" xfId="0" applyFont="1" applyFill="1" applyBorder="1" applyAlignment="1">
      <alignment horizontal="center" wrapText="1"/>
    </xf>
    <xf numFmtId="0" fontId="10" fillId="10" borderId="7" xfId="0" applyFont="1" applyFill="1" applyBorder="1" applyAlignment="1">
      <alignment horizontal="center" wrapText="1"/>
    </xf>
    <xf numFmtId="0" fontId="10" fillId="10" borderId="10" xfId="0" applyFont="1" applyFill="1" applyBorder="1" applyAlignment="1">
      <alignment horizontal="center" wrapText="1"/>
    </xf>
    <xf numFmtId="0" fontId="12" fillId="11" borderId="11" xfId="0" applyFont="1" applyFill="1" applyBorder="1" applyAlignment="1" applyProtection="1">
      <alignment horizontal="left" vertical="center"/>
      <protection locked="0"/>
    </xf>
    <xf numFmtId="0" fontId="12" fillId="11" borderId="3" xfId="0" applyFont="1" applyFill="1" applyBorder="1" applyAlignment="1" applyProtection="1">
      <alignment horizontal="left" vertical="center"/>
      <protection locked="0"/>
    </xf>
    <xf numFmtId="0" fontId="12" fillId="11" borderId="12" xfId="0" applyFont="1" applyFill="1" applyBorder="1" applyAlignment="1" applyProtection="1">
      <alignment horizontal="left" vertical="center"/>
      <protection locked="0"/>
    </xf>
    <xf numFmtId="0" fontId="10" fillId="12" borderId="4" xfId="0" applyFont="1" applyFill="1" applyBorder="1" applyAlignment="1" applyProtection="1">
      <alignment horizontal="left" vertical="center"/>
      <protection locked="0"/>
    </xf>
    <xf numFmtId="0" fontId="10" fillId="13" borderId="7" xfId="0" applyFont="1" applyFill="1" applyBorder="1" applyAlignment="1" applyProtection="1">
      <alignment horizontal="center" vertical="center" textRotation="90"/>
      <protection locked="0"/>
    </xf>
    <xf numFmtId="0" fontId="10" fillId="13" borderId="14" xfId="0" applyFont="1" applyFill="1" applyBorder="1" applyAlignment="1" applyProtection="1">
      <alignment horizontal="center" vertical="center" textRotation="90"/>
      <protection locked="0"/>
    </xf>
    <xf numFmtId="0" fontId="10" fillId="13" borderId="10" xfId="0" applyFont="1" applyFill="1" applyBorder="1" applyAlignment="1" applyProtection="1">
      <alignment horizontal="center" vertical="center" textRotation="90"/>
      <protection locked="0"/>
    </xf>
    <xf numFmtId="0" fontId="10" fillId="13" borderId="4" xfId="0" applyFont="1" applyFill="1" applyBorder="1" applyAlignment="1" applyProtection="1">
      <alignment horizontal="center" vertical="center" textRotation="90" wrapText="1"/>
      <protection locked="0"/>
    </xf>
    <xf numFmtId="0" fontId="12" fillId="11" borderId="4" xfId="0" applyFont="1" applyFill="1" applyBorder="1" applyAlignment="1" applyProtection="1">
      <alignment vertical="center"/>
      <protection locked="0"/>
    </xf>
    <xf numFmtId="0" fontId="11" fillId="7" borderId="11" xfId="0" applyFont="1" applyFill="1" applyBorder="1" applyAlignment="1" applyProtection="1">
      <alignment horizontal="left" vertical="center"/>
      <protection locked="0"/>
    </xf>
    <xf numFmtId="0" fontId="11" fillId="7" borderId="3" xfId="0" applyFont="1" applyFill="1" applyBorder="1" applyAlignment="1" applyProtection="1">
      <alignment horizontal="left" vertical="center"/>
      <protection locked="0"/>
    </xf>
    <xf numFmtId="0" fontId="11" fillId="7" borderId="12" xfId="0" applyFont="1" applyFill="1" applyBorder="1" applyAlignment="1" applyProtection="1">
      <alignment horizontal="left" vertical="center"/>
      <protection locked="0"/>
    </xf>
    <xf numFmtId="0" fontId="10" fillId="13" borderId="4" xfId="0" applyFont="1" applyFill="1" applyBorder="1" applyAlignment="1" applyProtection="1">
      <alignment horizontal="center" vertical="center" textRotation="90"/>
      <protection locked="0"/>
    </xf>
    <xf numFmtId="0" fontId="10" fillId="13" borderId="10" xfId="0" applyFont="1" applyFill="1" applyBorder="1" applyAlignment="1">
      <alignment horizontal="center" vertical="center" textRotation="90"/>
    </xf>
    <xf numFmtId="0" fontId="14" fillId="11" borderId="4" xfId="0" applyFont="1" applyFill="1" applyBorder="1" applyAlignment="1" applyProtection="1">
      <alignment horizontal="left" vertical="center"/>
      <protection locked="0"/>
    </xf>
    <xf numFmtId="0" fontId="10" fillId="10" borderId="11" xfId="0" applyFont="1" applyFill="1" applyBorder="1" applyAlignment="1" applyProtection="1">
      <alignment horizontal="left" vertical="center"/>
      <protection locked="0"/>
    </xf>
    <xf numFmtId="0" fontId="10" fillId="10" borderId="3" xfId="0" applyFont="1" applyFill="1" applyBorder="1" applyAlignment="1" applyProtection="1">
      <alignment horizontal="left" vertical="center"/>
      <protection locked="0"/>
    </xf>
    <xf numFmtId="0" fontId="10" fillId="10" borderId="12" xfId="0" applyFont="1" applyFill="1" applyBorder="1" applyAlignment="1" applyProtection="1">
      <alignment horizontal="left" vertical="center"/>
      <protection locked="0"/>
    </xf>
    <xf numFmtId="0" fontId="9" fillId="6" borderId="11" xfId="0" applyFont="1" applyFill="1" applyBorder="1" applyAlignment="1" applyProtection="1">
      <alignment horizontal="center" vertical="center"/>
      <protection locked="0"/>
    </xf>
    <xf numFmtId="0" fontId="9" fillId="6" borderId="3" xfId="0" applyFont="1" applyFill="1" applyBorder="1" applyAlignment="1" applyProtection="1">
      <alignment horizontal="center" vertical="center"/>
      <protection locked="0"/>
    </xf>
    <xf numFmtId="0" fontId="11" fillId="7" borderId="5"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6" xfId="0" applyFont="1" applyFill="1" applyBorder="1" applyAlignment="1" applyProtection="1">
      <alignment horizontal="left" vertical="center"/>
      <protection locked="0"/>
    </xf>
    <xf numFmtId="0" fontId="11" fillId="7" borderId="8" xfId="0" applyFont="1" applyFill="1" applyBorder="1" applyAlignment="1" applyProtection="1">
      <alignment horizontal="left" vertical="center"/>
      <protection locked="0"/>
    </xf>
    <xf numFmtId="0" fontId="11" fillId="7" borderId="2" xfId="0" applyFont="1" applyFill="1" applyBorder="1" applyAlignment="1" applyProtection="1">
      <alignment horizontal="left" vertical="center"/>
      <protection locked="0"/>
    </xf>
    <xf numFmtId="0" fontId="11" fillId="7" borderId="9" xfId="0" applyFont="1" applyFill="1" applyBorder="1" applyAlignment="1" applyProtection="1">
      <alignment horizontal="left" vertical="center"/>
      <protection locked="0"/>
    </xf>
    <xf numFmtId="0" fontId="11" fillId="8" borderId="4"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10" borderId="7" xfId="0" applyFont="1" applyFill="1" applyBorder="1" applyAlignment="1" applyProtection="1">
      <alignment horizontal="center" vertical="center" wrapText="1"/>
      <protection locked="0"/>
    </xf>
    <xf numFmtId="0" fontId="10" fillId="10" borderId="10" xfId="0" applyFont="1" applyFill="1" applyBorder="1" applyAlignment="1" applyProtection="1">
      <alignment horizontal="center" vertical="center" wrapText="1"/>
      <protection locked="0"/>
    </xf>
    <xf numFmtId="0" fontId="10" fillId="12" borderId="11" xfId="0" applyFont="1" applyFill="1" applyBorder="1" applyAlignment="1" applyProtection="1">
      <alignment horizontal="center" vertical="center"/>
      <protection locked="0"/>
    </xf>
    <xf numFmtId="0" fontId="10" fillId="12" borderId="3" xfId="0" applyFont="1" applyFill="1" applyBorder="1" applyAlignment="1" applyProtection="1">
      <alignment horizontal="center" vertical="center"/>
      <protection locked="0"/>
    </xf>
    <xf numFmtId="0" fontId="10" fillId="12" borderId="12" xfId="0" applyFont="1" applyFill="1" applyBorder="1" applyAlignment="1" applyProtection="1">
      <alignment horizontal="center" vertical="center"/>
      <protection locked="0"/>
    </xf>
    <xf numFmtId="0" fontId="10" fillId="12" borderId="11" xfId="0" applyFont="1" applyFill="1" applyBorder="1" applyAlignment="1" applyProtection="1">
      <alignment horizontal="left" vertical="center"/>
      <protection locked="0"/>
    </xf>
    <xf numFmtId="0" fontId="10" fillId="12" borderId="3" xfId="0" applyFont="1" applyFill="1" applyBorder="1" applyAlignment="1" applyProtection="1">
      <alignment horizontal="left" vertical="center"/>
      <protection locked="0"/>
    </xf>
    <xf numFmtId="0" fontId="10" fillId="12" borderId="12" xfId="0" applyFont="1" applyFill="1" applyBorder="1" applyAlignment="1" applyProtection="1">
      <alignment horizontal="left" vertical="center"/>
      <protection locked="0"/>
    </xf>
    <xf numFmtId="0" fontId="9" fillId="6" borderId="12" xfId="0" applyFon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10" fillId="7" borderId="0" xfId="0" applyFont="1" applyFill="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cellXfs>
  <cellStyles count="4">
    <cellStyle name="Currency" xfId="1" builtinId="4"/>
    <cellStyle name="Hyperlink" xfId="2" builtinId="8"/>
    <cellStyle name="Normal" xfId="0" builtinId="0"/>
    <cellStyle name="Percent" xfId="3" builtinId="5"/>
  </cellStyles>
  <dxfs count="30">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B050"/>
      </font>
    </dxf>
    <dxf>
      <font>
        <b/>
        <i val="0"/>
        <color rgb="FF00B050"/>
      </font>
    </dxf>
    <dxf>
      <font>
        <b/>
        <i val="0"/>
        <color rgb="FF00B050"/>
      </font>
    </dxf>
    <dxf>
      <font>
        <b/>
        <i val="0"/>
        <color rgb="FF00B050"/>
      </font>
    </dxf>
    <dxf>
      <font>
        <b/>
        <i val="0"/>
        <color rgb="FF00B050"/>
      </font>
    </dxf>
    <dxf>
      <font>
        <b/>
        <i val="0"/>
        <color rgb="FF00B05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mruColors>
      <color rgb="FF1D3461"/>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284466</xdr:colOff>
      <xdr:row>0</xdr:row>
      <xdr:rowOff>78347</xdr:rowOff>
    </xdr:from>
    <xdr:to>
      <xdr:col>15</xdr:col>
      <xdr:colOff>347968</xdr:colOff>
      <xdr:row>9</xdr:row>
      <xdr:rowOff>91047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933" y="78347"/>
          <a:ext cx="7548035" cy="15367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2:R57"/>
  <sheetViews>
    <sheetView zoomScale="117" zoomScaleNormal="100" workbookViewId="0">
      <selection activeCell="U19" sqref="U19"/>
    </sheetView>
  </sheetViews>
  <sheetFormatPr baseColWidth="10" defaultColWidth="9" defaultRowHeight="13" x14ac:dyDescent="0.15"/>
  <cols>
    <col min="17" max="17" width="14" customWidth="1"/>
    <col min="18" max="18" width="37.3984375" hidden="1" customWidth="1"/>
  </cols>
  <sheetData>
    <row r="2" spans="2:18" x14ac:dyDescent="0.15">
      <c r="B2" s="61"/>
      <c r="C2" s="61"/>
      <c r="D2" s="61"/>
      <c r="E2" s="61"/>
      <c r="F2" s="61"/>
      <c r="G2" s="61"/>
      <c r="H2" s="61"/>
      <c r="I2" s="61"/>
      <c r="J2" s="61"/>
      <c r="K2" s="61"/>
      <c r="L2" s="61"/>
      <c r="M2" s="61"/>
      <c r="N2" s="61"/>
      <c r="O2" s="61"/>
      <c r="P2" s="61"/>
      <c r="Q2" s="61"/>
      <c r="R2" s="61"/>
    </row>
    <row r="3" spans="2:18" x14ac:dyDescent="0.15">
      <c r="B3" s="61"/>
      <c r="C3" s="61"/>
      <c r="D3" s="61"/>
      <c r="E3" s="61"/>
      <c r="F3" s="61"/>
      <c r="G3" s="61"/>
      <c r="H3" s="61"/>
      <c r="I3" s="61"/>
      <c r="J3" s="61"/>
      <c r="K3" s="61"/>
      <c r="L3" s="61"/>
      <c r="M3" s="61"/>
      <c r="N3" s="61"/>
      <c r="O3" s="61"/>
      <c r="P3" s="61"/>
      <c r="Q3" s="61"/>
      <c r="R3" s="61"/>
    </row>
    <row r="4" spans="2:18" x14ac:dyDescent="0.15">
      <c r="B4" s="61"/>
      <c r="C4" s="61"/>
      <c r="D4" s="61"/>
      <c r="E4" s="61"/>
      <c r="F4" s="61"/>
      <c r="G4" s="61"/>
      <c r="H4" s="61"/>
      <c r="I4" s="61"/>
      <c r="J4" s="61"/>
      <c r="K4" s="61"/>
      <c r="L4" s="61"/>
      <c r="M4" s="61"/>
      <c r="N4" s="61"/>
      <c r="O4" s="61"/>
      <c r="P4" s="61"/>
      <c r="Q4" s="61"/>
      <c r="R4" s="61"/>
    </row>
    <row r="5" spans="2:18" x14ac:dyDescent="0.15">
      <c r="B5" s="61"/>
      <c r="C5" s="61"/>
      <c r="D5" s="61"/>
      <c r="E5" s="61"/>
      <c r="F5" s="61"/>
      <c r="G5" s="61"/>
      <c r="H5" s="61"/>
      <c r="I5" s="61"/>
      <c r="J5" s="61"/>
      <c r="K5" s="61"/>
      <c r="L5" s="61"/>
      <c r="M5" s="61"/>
      <c r="N5" s="61"/>
      <c r="O5" s="61"/>
      <c r="P5" s="61"/>
      <c r="Q5" s="61"/>
      <c r="R5" s="61"/>
    </row>
    <row r="6" spans="2:18" x14ac:dyDescent="0.15">
      <c r="B6" s="61"/>
      <c r="C6" s="61"/>
      <c r="D6" s="61"/>
      <c r="E6" s="61"/>
      <c r="F6" s="61"/>
      <c r="G6" s="61"/>
      <c r="H6" s="61"/>
      <c r="I6" s="61"/>
      <c r="J6" s="61"/>
      <c r="K6" s="61"/>
      <c r="L6" s="61"/>
      <c r="M6" s="61"/>
      <c r="N6" s="61"/>
      <c r="O6" s="61"/>
      <c r="P6" s="61"/>
      <c r="Q6" s="61"/>
      <c r="R6" s="61"/>
    </row>
    <row r="7" spans="2:18" x14ac:dyDescent="0.15">
      <c r="B7" s="61"/>
      <c r="C7" s="61"/>
      <c r="D7" s="61"/>
      <c r="E7" s="61"/>
      <c r="F7" s="61"/>
      <c r="G7" s="61"/>
      <c r="H7" s="61"/>
      <c r="I7" s="61"/>
      <c r="J7" s="61"/>
      <c r="K7" s="61"/>
      <c r="L7" s="61"/>
      <c r="M7" s="61"/>
      <c r="N7" s="61"/>
      <c r="O7" s="61"/>
      <c r="P7" s="61"/>
      <c r="Q7" s="61"/>
      <c r="R7" s="61"/>
    </row>
    <row r="8" spans="2:18" x14ac:dyDescent="0.15">
      <c r="B8" s="61"/>
      <c r="C8" s="61"/>
      <c r="D8" s="61"/>
      <c r="E8" s="61"/>
      <c r="F8" s="61"/>
      <c r="G8" s="61"/>
      <c r="H8" s="61"/>
      <c r="I8" s="61"/>
      <c r="J8" s="61"/>
      <c r="K8" s="61"/>
      <c r="L8" s="61"/>
      <c r="M8" s="61"/>
      <c r="N8" s="61"/>
      <c r="O8" s="61"/>
      <c r="P8" s="61"/>
      <c r="Q8" s="61"/>
      <c r="R8" s="61"/>
    </row>
    <row r="9" spans="2:18" x14ac:dyDescent="0.15">
      <c r="B9" s="61"/>
      <c r="C9" s="61"/>
      <c r="D9" s="61"/>
      <c r="E9" s="61"/>
      <c r="F9" s="61"/>
      <c r="G9" s="61"/>
      <c r="H9" s="61"/>
      <c r="I9" s="61"/>
      <c r="J9" s="61"/>
      <c r="K9" s="61"/>
      <c r="L9" s="61"/>
      <c r="M9" s="61"/>
      <c r="N9" s="61"/>
      <c r="O9" s="61"/>
      <c r="P9" s="61"/>
      <c r="Q9" s="61"/>
      <c r="R9" s="61"/>
    </row>
    <row r="11" spans="2:18" ht="15" customHeight="1" x14ac:dyDescent="0.15">
      <c r="B11" s="60" t="s">
        <v>118</v>
      </c>
      <c r="C11" s="60"/>
      <c r="D11" s="60"/>
      <c r="E11" s="60"/>
      <c r="F11" s="60"/>
      <c r="G11" s="60"/>
      <c r="H11" s="60"/>
      <c r="I11" s="60"/>
      <c r="J11" s="60"/>
      <c r="K11" s="60"/>
      <c r="L11" s="60"/>
      <c r="M11" s="60"/>
      <c r="N11" s="60"/>
      <c r="O11" s="60"/>
      <c r="P11" s="60"/>
      <c r="Q11" s="60"/>
      <c r="R11" s="60"/>
    </row>
    <row r="12" spans="2:18" ht="13" customHeight="1" x14ac:dyDescent="0.15">
      <c r="B12" s="60"/>
      <c r="C12" s="60"/>
      <c r="D12" s="60"/>
      <c r="E12" s="60"/>
      <c r="F12" s="60"/>
      <c r="G12" s="60"/>
      <c r="H12" s="60"/>
      <c r="I12" s="60"/>
      <c r="J12" s="60"/>
      <c r="K12" s="60"/>
      <c r="L12" s="60"/>
      <c r="M12" s="60"/>
      <c r="N12" s="60"/>
      <c r="O12" s="60"/>
      <c r="P12" s="60"/>
      <c r="Q12" s="60"/>
      <c r="R12" s="60"/>
    </row>
    <row r="13" spans="2:18" ht="13" customHeight="1" x14ac:dyDescent="0.15">
      <c r="B13" s="60"/>
      <c r="C13" s="60"/>
      <c r="D13" s="60"/>
      <c r="E13" s="60"/>
      <c r="F13" s="60"/>
      <c r="G13" s="60"/>
      <c r="H13" s="60"/>
      <c r="I13" s="60"/>
      <c r="J13" s="60"/>
      <c r="K13" s="60"/>
      <c r="L13" s="60"/>
      <c r="M13" s="60"/>
      <c r="N13" s="60"/>
      <c r="O13" s="60"/>
      <c r="P13" s="60"/>
      <c r="Q13" s="60"/>
      <c r="R13" s="60"/>
    </row>
    <row r="14" spans="2:18" ht="13" customHeight="1" x14ac:dyDescent="0.15">
      <c r="B14" s="60"/>
      <c r="C14" s="60"/>
      <c r="D14" s="60"/>
      <c r="E14" s="60"/>
      <c r="F14" s="60"/>
      <c r="G14" s="60"/>
      <c r="H14" s="60"/>
      <c r="I14" s="60"/>
      <c r="J14" s="60"/>
      <c r="K14" s="60"/>
      <c r="L14" s="60"/>
      <c r="M14" s="60"/>
      <c r="N14" s="60"/>
      <c r="O14" s="60"/>
      <c r="P14" s="60"/>
      <c r="Q14" s="60"/>
      <c r="R14" s="60"/>
    </row>
    <row r="15" spans="2:18" ht="13" customHeight="1" x14ac:dyDescent="0.15">
      <c r="B15" s="60"/>
      <c r="C15" s="60"/>
      <c r="D15" s="60"/>
      <c r="E15" s="60"/>
      <c r="F15" s="60"/>
      <c r="G15" s="60"/>
      <c r="H15" s="60"/>
      <c r="I15" s="60"/>
      <c r="J15" s="60"/>
      <c r="K15" s="60"/>
      <c r="L15" s="60"/>
      <c r="M15" s="60"/>
      <c r="N15" s="60"/>
      <c r="O15" s="60"/>
      <c r="P15" s="60"/>
      <c r="Q15" s="60"/>
      <c r="R15" s="60"/>
    </row>
    <row r="16" spans="2:18" ht="13" customHeight="1" x14ac:dyDescent="0.15">
      <c r="B16" s="60"/>
      <c r="C16" s="60"/>
      <c r="D16" s="60"/>
      <c r="E16" s="60"/>
      <c r="F16" s="60"/>
      <c r="G16" s="60"/>
      <c r="H16" s="60"/>
      <c r="I16" s="60"/>
      <c r="J16" s="60"/>
      <c r="K16" s="60"/>
      <c r="L16" s="60"/>
      <c r="M16" s="60"/>
      <c r="N16" s="60"/>
      <c r="O16" s="60"/>
      <c r="P16" s="60"/>
      <c r="Q16" s="60"/>
      <c r="R16" s="60"/>
    </row>
    <row r="17" spans="2:18" ht="13" customHeight="1" x14ac:dyDescent="0.15">
      <c r="B17" s="60"/>
      <c r="C17" s="60"/>
      <c r="D17" s="60"/>
      <c r="E17" s="60"/>
      <c r="F17" s="60"/>
      <c r="G17" s="60"/>
      <c r="H17" s="60"/>
      <c r="I17" s="60"/>
      <c r="J17" s="60"/>
      <c r="K17" s="60"/>
      <c r="L17" s="60"/>
      <c r="M17" s="60"/>
      <c r="N17" s="60"/>
      <c r="O17" s="60"/>
      <c r="P17" s="60"/>
      <c r="Q17" s="60"/>
      <c r="R17" s="60"/>
    </row>
    <row r="18" spans="2:18" ht="13" customHeight="1" x14ac:dyDescent="0.15">
      <c r="B18" s="60"/>
      <c r="C18" s="60"/>
      <c r="D18" s="60"/>
      <c r="E18" s="60"/>
      <c r="F18" s="60"/>
      <c r="G18" s="60"/>
      <c r="H18" s="60"/>
      <c r="I18" s="60"/>
      <c r="J18" s="60"/>
      <c r="K18" s="60"/>
      <c r="L18" s="60"/>
      <c r="M18" s="60"/>
      <c r="N18" s="60"/>
      <c r="O18" s="60"/>
      <c r="P18" s="60"/>
      <c r="Q18" s="60"/>
      <c r="R18" s="60"/>
    </row>
    <row r="19" spans="2:18" ht="13" customHeight="1" x14ac:dyDescent="0.15">
      <c r="B19" s="60"/>
      <c r="C19" s="60"/>
      <c r="D19" s="60"/>
      <c r="E19" s="60"/>
      <c r="F19" s="60"/>
      <c r="G19" s="60"/>
      <c r="H19" s="60"/>
      <c r="I19" s="60"/>
      <c r="J19" s="60"/>
      <c r="K19" s="60"/>
      <c r="L19" s="60"/>
      <c r="M19" s="60"/>
      <c r="N19" s="60"/>
      <c r="O19" s="60"/>
      <c r="P19" s="60"/>
      <c r="Q19" s="60"/>
      <c r="R19" s="60"/>
    </row>
    <row r="20" spans="2:18" ht="13" customHeight="1" x14ac:dyDescent="0.15">
      <c r="B20" s="60"/>
      <c r="C20" s="60"/>
      <c r="D20" s="60"/>
      <c r="E20" s="60"/>
      <c r="F20" s="60"/>
      <c r="G20" s="60"/>
      <c r="H20" s="60"/>
      <c r="I20" s="60"/>
      <c r="J20" s="60"/>
      <c r="K20" s="60"/>
      <c r="L20" s="60"/>
      <c r="M20" s="60"/>
      <c r="N20" s="60"/>
      <c r="O20" s="60"/>
      <c r="P20" s="60"/>
      <c r="Q20" s="60"/>
      <c r="R20" s="60"/>
    </row>
    <row r="21" spans="2:18" ht="13" customHeight="1" x14ac:dyDescent="0.15">
      <c r="B21" s="60"/>
      <c r="C21" s="60"/>
      <c r="D21" s="60"/>
      <c r="E21" s="60"/>
      <c r="F21" s="60"/>
      <c r="G21" s="60"/>
      <c r="H21" s="60"/>
      <c r="I21" s="60"/>
      <c r="J21" s="60"/>
      <c r="K21" s="60"/>
      <c r="L21" s="60"/>
      <c r="M21" s="60"/>
      <c r="N21" s="60"/>
      <c r="O21" s="60"/>
      <c r="P21" s="60"/>
      <c r="Q21" s="60"/>
      <c r="R21" s="60"/>
    </row>
    <row r="22" spans="2:18" ht="13" customHeight="1" x14ac:dyDescent="0.15">
      <c r="B22" s="60"/>
      <c r="C22" s="60"/>
      <c r="D22" s="60"/>
      <c r="E22" s="60"/>
      <c r="F22" s="60"/>
      <c r="G22" s="60"/>
      <c r="H22" s="60"/>
      <c r="I22" s="60"/>
      <c r="J22" s="60"/>
      <c r="K22" s="60"/>
      <c r="L22" s="60"/>
      <c r="M22" s="60"/>
      <c r="N22" s="60"/>
      <c r="O22" s="60"/>
      <c r="P22" s="60"/>
      <c r="Q22" s="60"/>
      <c r="R22" s="60"/>
    </row>
    <row r="23" spans="2:18" ht="13" customHeight="1" x14ac:dyDescent="0.15">
      <c r="B23" s="60"/>
      <c r="C23" s="60"/>
      <c r="D23" s="60"/>
      <c r="E23" s="60"/>
      <c r="F23" s="60"/>
      <c r="G23" s="60"/>
      <c r="H23" s="60"/>
      <c r="I23" s="60"/>
      <c r="J23" s="60"/>
      <c r="K23" s="60"/>
      <c r="L23" s="60"/>
      <c r="M23" s="60"/>
      <c r="N23" s="60"/>
      <c r="O23" s="60"/>
      <c r="P23" s="60"/>
      <c r="Q23" s="60"/>
      <c r="R23" s="60"/>
    </row>
    <row r="24" spans="2:18" ht="13" customHeight="1" x14ac:dyDescent="0.15">
      <c r="B24" s="60"/>
      <c r="C24" s="60"/>
      <c r="D24" s="60"/>
      <c r="E24" s="60"/>
      <c r="F24" s="60"/>
      <c r="G24" s="60"/>
      <c r="H24" s="60"/>
      <c r="I24" s="60"/>
      <c r="J24" s="60"/>
      <c r="K24" s="60"/>
      <c r="L24" s="60"/>
      <c r="M24" s="60"/>
      <c r="N24" s="60"/>
      <c r="O24" s="60"/>
      <c r="P24" s="60"/>
      <c r="Q24" s="60"/>
      <c r="R24" s="60"/>
    </row>
    <row r="25" spans="2:18" ht="13" customHeight="1" x14ac:dyDescent="0.15">
      <c r="B25" s="60"/>
      <c r="C25" s="60"/>
      <c r="D25" s="60"/>
      <c r="E25" s="60"/>
      <c r="F25" s="60"/>
      <c r="G25" s="60"/>
      <c r="H25" s="60"/>
      <c r="I25" s="60"/>
      <c r="J25" s="60"/>
      <c r="K25" s="60"/>
      <c r="L25" s="60"/>
      <c r="M25" s="60"/>
      <c r="N25" s="60"/>
      <c r="O25" s="60"/>
      <c r="P25" s="60"/>
      <c r="Q25" s="60"/>
      <c r="R25" s="60"/>
    </row>
    <row r="26" spans="2:18" ht="13" customHeight="1" x14ac:dyDescent="0.15">
      <c r="B26" s="60"/>
      <c r="C26" s="60"/>
      <c r="D26" s="60"/>
      <c r="E26" s="60"/>
      <c r="F26" s="60"/>
      <c r="G26" s="60"/>
      <c r="H26" s="60"/>
      <c r="I26" s="60"/>
      <c r="J26" s="60"/>
      <c r="K26" s="60"/>
      <c r="L26" s="60"/>
      <c r="M26" s="60"/>
      <c r="N26" s="60"/>
      <c r="O26" s="60"/>
      <c r="P26" s="60"/>
      <c r="Q26" s="60"/>
      <c r="R26" s="60"/>
    </row>
    <row r="27" spans="2:18" ht="13" customHeight="1" x14ac:dyDescent="0.15">
      <c r="B27" s="60"/>
      <c r="C27" s="60"/>
      <c r="D27" s="60"/>
      <c r="E27" s="60"/>
      <c r="F27" s="60"/>
      <c r="G27" s="60"/>
      <c r="H27" s="60"/>
      <c r="I27" s="60"/>
      <c r="J27" s="60"/>
      <c r="K27" s="60"/>
      <c r="L27" s="60"/>
      <c r="M27" s="60"/>
      <c r="N27" s="60"/>
      <c r="O27" s="60"/>
      <c r="P27" s="60"/>
      <c r="Q27" s="60"/>
      <c r="R27" s="60"/>
    </row>
    <row r="28" spans="2:18" ht="13" customHeight="1" x14ac:dyDescent="0.15">
      <c r="B28" s="60"/>
      <c r="C28" s="60"/>
      <c r="D28" s="60"/>
      <c r="E28" s="60"/>
      <c r="F28" s="60"/>
      <c r="G28" s="60"/>
      <c r="H28" s="60"/>
      <c r="I28" s="60"/>
      <c r="J28" s="60"/>
      <c r="K28" s="60"/>
      <c r="L28" s="60"/>
      <c r="M28" s="60"/>
      <c r="N28" s="60"/>
      <c r="O28" s="60"/>
      <c r="P28" s="60"/>
      <c r="Q28" s="60"/>
      <c r="R28" s="60"/>
    </row>
    <row r="29" spans="2:18" ht="13" customHeight="1" x14ac:dyDescent="0.15">
      <c r="B29" s="60"/>
      <c r="C29" s="60"/>
      <c r="D29" s="60"/>
      <c r="E29" s="60"/>
      <c r="F29" s="60"/>
      <c r="G29" s="60"/>
      <c r="H29" s="60"/>
      <c r="I29" s="60"/>
      <c r="J29" s="60"/>
      <c r="K29" s="60"/>
      <c r="L29" s="60"/>
      <c r="M29" s="60"/>
      <c r="N29" s="60"/>
      <c r="O29" s="60"/>
      <c r="P29" s="60"/>
      <c r="Q29" s="60"/>
      <c r="R29" s="60"/>
    </row>
    <row r="30" spans="2:18" ht="13" customHeight="1" x14ac:dyDescent="0.15">
      <c r="B30" s="60"/>
      <c r="C30" s="60"/>
      <c r="D30" s="60"/>
      <c r="E30" s="60"/>
      <c r="F30" s="60"/>
      <c r="G30" s="60"/>
      <c r="H30" s="60"/>
      <c r="I30" s="60"/>
      <c r="J30" s="60"/>
      <c r="K30" s="60"/>
      <c r="L30" s="60"/>
      <c r="M30" s="60"/>
      <c r="N30" s="60"/>
      <c r="O30" s="60"/>
      <c r="P30" s="60"/>
      <c r="Q30" s="60"/>
      <c r="R30" s="60"/>
    </row>
    <row r="31" spans="2:18" ht="13" customHeight="1" x14ac:dyDescent="0.15">
      <c r="B31" s="60"/>
      <c r="C31" s="60"/>
      <c r="D31" s="60"/>
      <c r="E31" s="60"/>
      <c r="F31" s="60"/>
      <c r="G31" s="60"/>
      <c r="H31" s="60"/>
      <c r="I31" s="60"/>
      <c r="J31" s="60"/>
      <c r="K31" s="60"/>
      <c r="L31" s="60"/>
      <c r="M31" s="60"/>
      <c r="N31" s="60"/>
      <c r="O31" s="60"/>
      <c r="P31" s="60"/>
      <c r="Q31" s="60"/>
      <c r="R31" s="60"/>
    </row>
    <row r="32" spans="2:18" ht="13" customHeight="1" x14ac:dyDescent="0.15">
      <c r="B32" s="60"/>
      <c r="C32" s="60"/>
      <c r="D32" s="60"/>
      <c r="E32" s="60"/>
      <c r="F32" s="60"/>
      <c r="G32" s="60"/>
      <c r="H32" s="60"/>
      <c r="I32" s="60"/>
      <c r="J32" s="60"/>
      <c r="K32" s="60"/>
      <c r="L32" s="60"/>
      <c r="M32" s="60"/>
      <c r="N32" s="60"/>
      <c r="O32" s="60"/>
      <c r="P32" s="60"/>
      <c r="Q32" s="60"/>
      <c r="R32" s="60"/>
    </row>
    <row r="33" spans="2:18" ht="13" customHeight="1" x14ac:dyDescent="0.15">
      <c r="B33" s="60"/>
      <c r="C33" s="60"/>
      <c r="D33" s="60"/>
      <c r="E33" s="60"/>
      <c r="F33" s="60"/>
      <c r="G33" s="60"/>
      <c r="H33" s="60"/>
      <c r="I33" s="60"/>
      <c r="J33" s="60"/>
      <c r="K33" s="60"/>
      <c r="L33" s="60"/>
      <c r="M33" s="60"/>
      <c r="N33" s="60"/>
      <c r="O33" s="60"/>
      <c r="P33" s="60"/>
      <c r="Q33" s="60"/>
      <c r="R33" s="60"/>
    </row>
    <row r="34" spans="2:18" ht="13" customHeight="1" x14ac:dyDescent="0.15">
      <c r="B34" s="60"/>
      <c r="C34" s="60"/>
      <c r="D34" s="60"/>
      <c r="E34" s="60"/>
      <c r="F34" s="60"/>
      <c r="G34" s="60"/>
      <c r="H34" s="60"/>
      <c r="I34" s="60"/>
      <c r="J34" s="60"/>
      <c r="K34" s="60"/>
      <c r="L34" s="60"/>
      <c r="M34" s="60"/>
      <c r="N34" s="60"/>
      <c r="O34" s="60"/>
      <c r="P34" s="60"/>
      <c r="Q34" s="60"/>
      <c r="R34" s="60"/>
    </row>
    <row r="35" spans="2:18" ht="13" customHeight="1" x14ac:dyDescent="0.15">
      <c r="B35" s="60"/>
      <c r="C35" s="60"/>
      <c r="D35" s="60"/>
      <c r="E35" s="60"/>
      <c r="F35" s="60"/>
      <c r="G35" s="60"/>
      <c r="H35" s="60"/>
      <c r="I35" s="60"/>
      <c r="J35" s="60"/>
      <c r="K35" s="60"/>
      <c r="L35" s="60"/>
      <c r="M35" s="60"/>
      <c r="N35" s="60"/>
      <c r="O35" s="60"/>
      <c r="P35" s="60"/>
      <c r="Q35" s="60"/>
      <c r="R35" s="60"/>
    </row>
    <row r="36" spans="2:18" ht="13" customHeight="1" x14ac:dyDescent="0.15">
      <c r="B36" s="60"/>
      <c r="C36" s="60"/>
      <c r="D36" s="60"/>
      <c r="E36" s="60"/>
      <c r="F36" s="60"/>
      <c r="G36" s="60"/>
      <c r="H36" s="60"/>
      <c r="I36" s="60"/>
      <c r="J36" s="60"/>
      <c r="K36" s="60"/>
      <c r="L36" s="60"/>
      <c r="M36" s="60"/>
      <c r="N36" s="60"/>
      <c r="O36" s="60"/>
      <c r="P36" s="60"/>
      <c r="Q36" s="60"/>
      <c r="R36" s="60"/>
    </row>
    <row r="37" spans="2:18" ht="13" customHeight="1" x14ac:dyDescent="0.15">
      <c r="B37" s="60"/>
      <c r="C37" s="60"/>
      <c r="D37" s="60"/>
      <c r="E37" s="60"/>
      <c r="F37" s="60"/>
      <c r="G37" s="60"/>
      <c r="H37" s="60"/>
      <c r="I37" s="60"/>
      <c r="J37" s="60"/>
      <c r="K37" s="60"/>
      <c r="L37" s="60"/>
      <c r="M37" s="60"/>
      <c r="N37" s="60"/>
      <c r="O37" s="60"/>
      <c r="P37" s="60"/>
      <c r="Q37" s="60"/>
      <c r="R37" s="60"/>
    </row>
    <row r="38" spans="2:18" ht="13" customHeight="1" x14ac:dyDescent="0.15">
      <c r="B38" s="60"/>
      <c r="C38" s="60"/>
      <c r="D38" s="60"/>
      <c r="E38" s="60"/>
      <c r="F38" s="60"/>
      <c r="G38" s="60"/>
      <c r="H38" s="60"/>
      <c r="I38" s="60"/>
      <c r="J38" s="60"/>
      <c r="K38" s="60"/>
      <c r="L38" s="60"/>
      <c r="M38" s="60"/>
      <c r="N38" s="60"/>
      <c r="O38" s="60"/>
      <c r="P38" s="60"/>
      <c r="Q38" s="60"/>
      <c r="R38" s="60"/>
    </row>
    <row r="39" spans="2:18" ht="13" customHeight="1" x14ac:dyDescent="0.15">
      <c r="B39" s="60"/>
      <c r="C39" s="60"/>
      <c r="D39" s="60"/>
      <c r="E39" s="60"/>
      <c r="F39" s="60"/>
      <c r="G39" s="60"/>
      <c r="H39" s="60"/>
      <c r="I39" s="60"/>
      <c r="J39" s="60"/>
      <c r="K39" s="60"/>
      <c r="L39" s="60"/>
      <c r="M39" s="60"/>
      <c r="N39" s="60"/>
      <c r="O39" s="60"/>
      <c r="P39" s="60"/>
      <c r="Q39" s="60"/>
      <c r="R39" s="60"/>
    </row>
    <row r="40" spans="2:18" ht="13" customHeight="1" x14ac:dyDescent="0.15">
      <c r="B40" s="60"/>
      <c r="C40" s="60"/>
      <c r="D40" s="60"/>
      <c r="E40" s="60"/>
      <c r="F40" s="60"/>
      <c r="G40" s="60"/>
      <c r="H40" s="60"/>
      <c r="I40" s="60"/>
      <c r="J40" s="60"/>
      <c r="K40" s="60"/>
      <c r="L40" s="60"/>
      <c r="M40" s="60"/>
      <c r="N40" s="60"/>
      <c r="O40" s="60"/>
      <c r="P40" s="60"/>
      <c r="Q40" s="60"/>
      <c r="R40" s="60"/>
    </row>
    <row r="41" spans="2:18" ht="13" customHeight="1" x14ac:dyDescent="0.15">
      <c r="B41" s="60"/>
      <c r="C41" s="60"/>
      <c r="D41" s="60"/>
      <c r="E41" s="60"/>
      <c r="F41" s="60"/>
      <c r="G41" s="60"/>
      <c r="H41" s="60"/>
      <c r="I41" s="60"/>
      <c r="J41" s="60"/>
      <c r="K41" s="60"/>
      <c r="L41" s="60"/>
      <c r="M41" s="60"/>
      <c r="N41" s="60"/>
      <c r="O41" s="60"/>
      <c r="P41" s="60"/>
      <c r="Q41" s="60"/>
      <c r="R41" s="60"/>
    </row>
    <row r="42" spans="2:18" ht="13" customHeight="1" x14ac:dyDescent="0.15">
      <c r="B42" s="60"/>
      <c r="C42" s="60"/>
      <c r="D42" s="60"/>
      <c r="E42" s="60"/>
      <c r="F42" s="60"/>
      <c r="G42" s="60"/>
      <c r="H42" s="60"/>
      <c r="I42" s="60"/>
      <c r="J42" s="60"/>
      <c r="K42" s="60"/>
      <c r="L42" s="60"/>
      <c r="M42" s="60"/>
      <c r="N42" s="60"/>
      <c r="O42" s="60"/>
      <c r="P42" s="60"/>
      <c r="Q42" s="60"/>
      <c r="R42" s="60"/>
    </row>
    <row r="43" spans="2:18" ht="13" customHeight="1" x14ac:dyDescent="0.15">
      <c r="B43" s="60"/>
      <c r="C43" s="60"/>
      <c r="D43" s="60"/>
      <c r="E43" s="60"/>
      <c r="F43" s="60"/>
      <c r="G43" s="60"/>
      <c r="H43" s="60"/>
      <c r="I43" s="60"/>
      <c r="J43" s="60"/>
      <c r="K43" s="60"/>
      <c r="L43" s="60"/>
      <c r="M43" s="60"/>
      <c r="N43" s="60"/>
      <c r="O43" s="60"/>
      <c r="P43" s="60"/>
      <c r="Q43" s="60"/>
      <c r="R43" s="60"/>
    </row>
    <row r="44" spans="2:18" ht="13" customHeight="1" x14ac:dyDescent="0.15">
      <c r="B44" s="60"/>
      <c r="C44" s="60"/>
      <c r="D44" s="60"/>
      <c r="E44" s="60"/>
      <c r="F44" s="60"/>
      <c r="G44" s="60"/>
      <c r="H44" s="60"/>
      <c r="I44" s="60"/>
      <c r="J44" s="60"/>
      <c r="K44" s="60"/>
      <c r="L44" s="60"/>
      <c r="M44" s="60"/>
      <c r="N44" s="60"/>
      <c r="O44" s="60"/>
      <c r="P44" s="60"/>
      <c r="Q44" s="60"/>
      <c r="R44" s="60"/>
    </row>
    <row r="45" spans="2:18" ht="13" customHeight="1" x14ac:dyDescent="0.15">
      <c r="B45" s="60"/>
      <c r="C45" s="60"/>
      <c r="D45" s="60"/>
      <c r="E45" s="60"/>
      <c r="F45" s="60"/>
      <c r="G45" s="60"/>
      <c r="H45" s="60"/>
      <c r="I45" s="60"/>
      <c r="J45" s="60"/>
      <c r="K45" s="60"/>
      <c r="L45" s="60"/>
      <c r="M45" s="60"/>
      <c r="N45" s="60"/>
      <c r="O45" s="60"/>
      <c r="P45" s="60"/>
      <c r="Q45" s="60"/>
      <c r="R45" s="60"/>
    </row>
    <row r="46" spans="2:18" ht="13" customHeight="1" x14ac:dyDescent="0.15">
      <c r="B46" s="60"/>
      <c r="C46" s="60"/>
      <c r="D46" s="60"/>
      <c r="E46" s="60"/>
      <c r="F46" s="60"/>
      <c r="G46" s="60"/>
      <c r="H46" s="60"/>
      <c r="I46" s="60"/>
      <c r="J46" s="60"/>
      <c r="K46" s="60"/>
      <c r="L46" s="60"/>
      <c r="M46" s="60"/>
      <c r="N46" s="60"/>
      <c r="O46" s="60"/>
      <c r="P46" s="60"/>
      <c r="Q46" s="60"/>
      <c r="R46" s="60"/>
    </row>
    <row r="47" spans="2:18" ht="13" customHeight="1" x14ac:dyDescent="0.15">
      <c r="B47" s="60"/>
      <c r="C47" s="60"/>
      <c r="D47" s="60"/>
      <c r="E47" s="60"/>
      <c r="F47" s="60"/>
      <c r="G47" s="60"/>
      <c r="H47" s="60"/>
      <c r="I47" s="60"/>
      <c r="J47" s="60"/>
      <c r="K47" s="60"/>
      <c r="L47" s="60"/>
      <c r="M47" s="60"/>
      <c r="N47" s="60"/>
      <c r="O47" s="60"/>
      <c r="P47" s="60"/>
      <c r="Q47" s="60"/>
      <c r="R47" s="60"/>
    </row>
    <row r="48" spans="2:18" ht="13" customHeight="1" x14ac:dyDescent="0.15">
      <c r="B48" s="60"/>
      <c r="C48" s="60"/>
      <c r="D48" s="60"/>
      <c r="E48" s="60"/>
      <c r="F48" s="60"/>
      <c r="G48" s="60"/>
      <c r="H48" s="60"/>
      <c r="I48" s="60"/>
      <c r="J48" s="60"/>
      <c r="K48" s="60"/>
      <c r="L48" s="60"/>
      <c r="M48" s="60"/>
      <c r="N48" s="60"/>
      <c r="O48" s="60"/>
      <c r="P48" s="60"/>
      <c r="Q48" s="60"/>
      <c r="R48" s="60"/>
    </row>
    <row r="49" spans="2:18" ht="13" customHeight="1" x14ac:dyDescent="0.15">
      <c r="B49" s="60"/>
      <c r="C49" s="60"/>
      <c r="D49" s="60"/>
      <c r="E49" s="60"/>
      <c r="F49" s="60"/>
      <c r="G49" s="60"/>
      <c r="H49" s="60"/>
      <c r="I49" s="60"/>
      <c r="J49" s="60"/>
      <c r="K49" s="60"/>
      <c r="L49" s="60"/>
      <c r="M49" s="60"/>
      <c r="N49" s="60"/>
      <c r="O49" s="60"/>
      <c r="P49" s="60"/>
      <c r="Q49" s="60"/>
      <c r="R49" s="60"/>
    </row>
    <row r="50" spans="2:18" ht="13" customHeight="1" x14ac:dyDescent="0.15">
      <c r="B50" s="60"/>
      <c r="C50" s="60"/>
      <c r="D50" s="60"/>
      <c r="E50" s="60"/>
      <c r="F50" s="60"/>
      <c r="G50" s="60"/>
      <c r="H50" s="60"/>
      <c r="I50" s="60"/>
      <c r="J50" s="60"/>
      <c r="K50" s="60"/>
      <c r="L50" s="60"/>
      <c r="M50" s="60"/>
      <c r="N50" s="60"/>
      <c r="O50" s="60"/>
      <c r="P50" s="60"/>
      <c r="Q50" s="60"/>
      <c r="R50" s="60"/>
    </row>
    <row r="51" spans="2:18" ht="13" customHeight="1" x14ac:dyDescent="0.15">
      <c r="B51" s="60"/>
      <c r="C51" s="60"/>
      <c r="D51" s="60"/>
      <c r="E51" s="60"/>
      <c r="F51" s="60"/>
      <c r="G51" s="60"/>
      <c r="H51" s="60"/>
      <c r="I51" s="60"/>
      <c r="J51" s="60"/>
      <c r="K51" s="60"/>
      <c r="L51" s="60"/>
      <c r="M51" s="60"/>
      <c r="N51" s="60"/>
      <c r="O51" s="60"/>
      <c r="P51" s="60"/>
      <c r="Q51" s="60"/>
      <c r="R51" s="60"/>
    </row>
    <row r="52" spans="2:18" ht="13" customHeight="1" x14ac:dyDescent="0.15">
      <c r="B52" s="60"/>
      <c r="C52" s="60"/>
      <c r="D52" s="60"/>
      <c r="E52" s="60"/>
      <c r="F52" s="60"/>
      <c r="G52" s="60"/>
      <c r="H52" s="60"/>
      <c r="I52" s="60"/>
      <c r="J52" s="60"/>
      <c r="K52" s="60"/>
      <c r="L52" s="60"/>
      <c r="M52" s="60"/>
      <c r="N52" s="60"/>
      <c r="O52" s="60"/>
      <c r="P52" s="60"/>
      <c r="Q52" s="60"/>
      <c r="R52" s="60"/>
    </row>
    <row r="53" spans="2:18" ht="13" customHeight="1" x14ac:dyDescent="0.15">
      <c r="B53" s="60"/>
      <c r="C53" s="60"/>
      <c r="D53" s="60"/>
      <c r="E53" s="60"/>
      <c r="F53" s="60"/>
      <c r="G53" s="60"/>
      <c r="H53" s="60"/>
      <c r="I53" s="60"/>
      <c r="J53" s="60"/>
      <c r="K53" s="60"/>
      <c r="L53" s="60"/>
      <c r="M53" s="60"/>
      <c r="N53" s="60"/>
      <c r="O53" s="60"/>
      <c r="P53" s="60"/>
      <c r="Q53" s="60"/>
      <c r="R53" s="60"/>
    </row>
    <row r="54" spans="2:18" ht="13" customHeight="1" x14ac:dyDescent="0.15">
      <c r="B54" s="60"/>
      <c r="C54" s="60"/>
      <c r="D54" s="60"/>
      <c r="E54" s="60"/>
      <c r="F54" s="60"/>
      <c r="G54" s="60"/>
      <c r="H54" s="60"/>
      <c r="I54" s="60"/>
      <c r="J54" s="60"/>
      <c r="K54" s="60"/>
      <c r="L54" s="60"/>
      <c r="M54" s="60"/>
      <c r="N54" s="60"/>
      <c r="O54" s="60"/>
      <c r="P54" s="60"/>
      <c r="Q54" s="60"/>
      <c r="R54" s="60"/>
    </row>
    <row r="55" spans="2:18" ht="13" customHeight="1" x14ac:dyDescent="0.15">
      <c r="B55" s="60"/>
      <c r="C55" s="60"/>
      <c r="D55" s="60"/>
      <c r="E55" s="60"/>
      <c r="F55" s="60"/>
      <c r="G55" s="60"/>
      <c r="H55" s="60"/>
      <c r="I55" s="60"/>
      <c r="J55" s="60"/>
      <c r="K55" s="60"/>
      <c r="L55" s="60"/>
      <c r="M55" s="60"/>
      <c r="N55" s="60"/>
      <c r="O55" s="60"/>
      <c r="P55" s="60"/>
      <c r="Q55" s="60"/>
      <c r="R55" s="60"/>
    </row>
    <row r="56" spans="2:18" ht="13" customHeight="1" x14ac:dyDescent="0.15">
      <c r="B56" s="60"/>
      <c r="C56" s="60"/>
      <c r="D56" s="60"/>
      <c r="E56" s="60"/>
      <c r="F56" s="60"/>
      <c r="G56" s="60"/>
      <c r="H56" s="60"/>
      <c r="I56" s="60"/>
      <c r="J56" s="60"/>
      <c r="K56" s="60"/>
      <c r="L56" s="60"/>
      <c r="M56" s="60"/>
      <c r="N56" s="60"/>
      <c r="O56" s="60"/>
      <c r="P56" s="60"/>
      <c r="Q56" s="60"/>
      <c r="R56" s="60"/>
    </row>
    <row r="57" spans="2:18" ht="13" customHeight="1" x14ac:dyDescent="0.15">
      <c r="B57" s="60"/>
      <c r="C57" s="60"/>
      <c r="D57" s="60"/>
      <c r="E57" s="60"/>
      <c r="F57" s="60"/>
      <c r="G57" s="60"/>
      <c r="H57" s="60"/>
      <c r="I57" s="60"/>
      <c r="J57" s="60"/>
      <c r="K57" s="60"/>
      <c r="L57" s="60"/>
      <c r="M57" s="60"/>
      <c r="N57" s="60"/>
      <c r="O57" s="60"/>
      <c r="P57" s="60"/>
      <c r="Q57" s="60"/>
      <c r="R57" s="60"/>
    </row>
  </sheetData>
  <mergeCells count="2">
    <mergeCell ref="B11:R57"/>
    <mergeCell ref="B2:R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O56"/>
  <sheetViews>
    <sheetView tabSelected="1" zoomScale="161" zoomScaleNormal="100" workbookViewId="0">
      <selection activeCell="N56" sqref="N56"/>
    </sheetView>
  </sheetViews>
  <sheetFormatPr baseColWidth="10" defaultColWidth="10.59765625" defaultRowHeight="13" x14ac:dyDescent="0.15"/>
  <cols>
    <col min="1" max="1" width="6.59765625" customWidth="1"/>
    <col min="4" max="4" width="22" customWidth="1"/>
    <col min="5" max="10" width="12.19921875" customWidth="1"/>
  </cols>
  <sheetData>
    <row r="1" spans="1:12" ht="14" x14ac:dyDescent="0.2">
      <c r="A1" s="82" t="s">
        <v>33</v>
      </c>
      <c r="B1" s="82"/>
      <c r="C1" s="82"/>
      <c r="D1" s="82"/>
      <c r="E1" s="82"/>
      <c r="F1" s="82"/>
      <c r="G1" s="82"/>
      <c r="H1" s="82"/>
      <c r="I1" s="82"/>
      <c r="J1" s="82"/>
      <c r="K1" s="19"/>
      <c r="L1" s="19"/>
    </row>
    <row r="2" spans="1:12" ht="14.25" customHeight="1" x14ac:dyDescent="0.2">
      <c r="A2" s="83" t="s">
        <v>34</v>
      </c>
      <c r="B2" s="84"/>
      <c r="C2" s="84"/>
      <c r="D2" s="85"/>
      <c r="E2" s="89" t="s">
        <v>35</v>
      </c>
      <c r="F2" s="90" t="s">
        <v>36</v>
      </c>
      <c r="G2" s="20" t="s">
        <v>37</v>
      </c>
      <c r="H2" s="20" t="s">
        <v>38</v>
      </c>
      <c r="I2" s="20" t="s">
        <v>39</v>
      </c>
      <c r="J2" s="91" t="s">
        <v>40</v>
      </c>
      <c r="K2" s="21"/>
    </row>
    <row r="3" spans="1:12" ht="14.25" customHeight="1" x14ac:dyDescent="0.2">
      <c r="A3" s="86"/>
      <c r="B3" s="87"/>
      <c r="C3" s="87"/>
      <c r="D3" s="88"/>
      <c r="E3" s="89"/>
      <c r="F3" s="90"/>
      <c r="G3" s="20" t="s">
        <v>41</v>
      </c>
      <c r="H3" s="20" t="s">
        <v>41</v>
      </c>
      <c r="I3" s="20" t="s">
        <v>41</v>
      </c>
      <c r="J3" s="92"/>
      <c r="K3" s="21"/>
    </row>
    <row r="4" spans="1:12" ht="14.25" customHeight="1" x14ac:dyDescent="0.2">
      <c r="A4" s="73" t="s">
        <v>42</v>
      </c>
      <c r="B4" s="73"/>
      <c r="C4" s="73"/>
      <c r="D4" s="73"/>
      <c r="E4" s="22"/>
      <c r="F4" s="22"/>
      <c r="G4" s="22"/>
      <c r="H4" s="22"/>
      <c r="I4" s="22"/>
      <c r="J4" s="22"/>
      <c r="K4" s="23"/>
      <c r="L4" s="23"/>
    </row>
    <row r="5" spans="1:12" ht="14.25" customHeight="1" x14ac:dyDescent="0.2">
      <c r="A5" s="73" t="s">
        <v>43</v>
      </c>
      <c r="B5" s="73"/>
      <c r="C5" s="73"/>
      <c r="D5" s="73"/>
      <c r="E5" s="22"/>
      <c r="F5" s="22"/>
      <c r="G5" s="22"/>
      <c r="H5" s="22"/>
      <c r="I5" s="22"/>
      <c r="J5" s="22"/>
      <c r="K5" s="23"/>
      <c r="L5" s="23"/>
    </row>
    <row r="6" spans="1:12" ht="14.25" customHeight="1" x14ac:dyDescent="0.2">
      <c r="A6" s="70" t="s">
        <v>44</v>
      </c>
      <c r="B6" s="71"/>
      <c r="C6" s="71"/>
      <c r="D6" s="72"/>
      <c r="E6" s="22"/>
      <c r="F6" s="22"/>
      <c r="G6" s="22"/>
      <c r="H6" s="22"/>
      <c r="I6" s="22"/>
      <c r="J6" s="22"/>
      <c r="K6" s="23"/>
      <c r="L6" s="23"/>
    </row>
    <row r="7" spans="1:12" ht="14.25" customHeight="1" x14ac:dyDescent="0.2">
      <c r="A7" s="73" t="s">
        <v>45</v>
      </c>
      <c r="B7" s="73"/>
      <c r="C7" s="73"/>
      <c r="D7" s="73"/>
      <c r="E7" s="22"/>
      <c r="F7" s="22"/>
      <c r="G7" s="22"/>
      <c r="H7" s="22"/>
      <c r="I7" s="22"/>
      <c r="J7" s="22"/>
      <c r="K7" s="23"/>
      <c r="L7" s="23"/>
    </row>
    <row r="8" spans="1:12" ht="14.25" customHeight="1" x14ac:dyDescent="0.2">
      <c r="A8" s="80" t="s">
        <v>46</v>
      </c>
      <c r="B8" s="80"/>
      <c r="C8" s="80"/>
      <c r="D8" s="80"/>
      <c r="E8" s="24" t="s">
        <v>47</v>
      </c>
      <c r="F8" s="25" t="s">
        <v>47</v>
      </c>
      <c r="G8" s="20" t="s">
        <v>41</v>
      </c>
      <c r="H8" s="20" t="s">
        <v>41</v>
      </c>
      <c r="I8" s="20" t="s">
        <v>41</v>
      </c>
      <c r="J8" s="20" t="s">
        <v>48</v>
      </c>
      <c r="K8" s="23"/>
      <c r="L8" s="23"/>
    </row>
    <row r="9" spans="1:12" ht="14.25" customHeight="1" x14ac:dyDescent="0.2">
      <c r="A9" s="69" t="s">
        <v>49</v>
      </c>
      <c r="B9" s="69"/>
      <c r="C9" s="69"/>
      <c r="D9" s="69"/>
      <c r="E9" s="69"/>
      <c r="F9" s="69"/>
      <c r="G9" s="69"/>
      <c r="H9" s="69"/>
      <c r="I9" s="69"/>
      <c r="J9" s="69"/>
      <c r="K9" s="23"/>
      <c r="L9" s="23"/>
    </row>
    <row r="10" spans="1:12" ht="14.25" customHeight="1" x14ac:dyDescent="0.2">
      <c r="A10" s="73" t="s">
        <v>115</v>
      </c>
      <c r="B10" s="73"/>
      <c r="C10" s="73"/>
      <c r="D10" s="73"/>
      <c r="E10" s="22"/>
      <c r="F10" s="22"/>
      <c r="G10" s="22"/>
      <c r="H10" s="22"/>
      <c r="I10" s="22"/>
      <c r="J10" s="22"/>
      <c r="K10" s="23"/>
      <c r="L10" s="23"/>
    </row>
    <row r="11" spans="1:12" ht="14.25" customHeight="1" x14ac:dyDescent="0.2">
      <c r="A11" s="69" t="s">
        <v>50</v>
      </c>
      <c r="B11" s="69"/>
      <c r="C11" s="69"/>
      <c r="D11" s="69"/>
      <c r="E11" s="69"/>
      <c r="F11" s="69"/>
      <c r="G11" s="69"/>
      <c r="H11" s="69"/>
      <c r="I11" s="69"/>
      <c r="J11" s="69"/>
      <c r="K11" s="23"/>
      <c r="L11" s="23"/>
    </row>
    <row r="12" spans="1:12" ht="14.25" customHeight="1" x14ac:dyDescent="0.2">
      <c r="A12" s="73" t="s">
        <v>51</v>
      </c>
      <c r="B12" s="73"/>
      <c r="C12" s="73"/>
      <c r="D12" s="73"/>
      <c r="E12" s="22"/>
      <c r="F12" s="22"/>
      <c r="G12" s="22"/>
      <c r="H12" s="22"/>
      <c r="I12" s="22"/>
      <c r="J12" s="22"/>
      <c r="K12" s="23"/>
      <c r="L12" s="23"/>
    </row>
    <row r="13" spans="1:12" ht="14.25" customHeight="1" x14ac:dyDescent="0.2">
      <c r="A13" s="81" t="s">
        <v>52</v>
      </c>
      <c r="B13" s="81"/>
      <c r="C13" s="81"/>
      <c r="D13" s="81"/>
      <c r="E13" s="22"/>
      <c r="F13" s="22"/>
      <c r="G13" s="22"/>
      <c r="H13" s="22"/>
      <c r="I13" s="22"/>
      <c r="J13" s="22"/>
      <c r="K13" s="23"/>
      <c r="L13" s="23"/>
    </row>
    <row r="14" spans="1:12" ht="14.25" customHeight="1" x14ac:dyDescent="0.2">
      <c r="A14" s="81" t="s">
        <v>53</v>
      </c>
      <c r="B14" s="81"/>
      <c r="C14" s="81"/>
      <c r="D14" s="81"/>
      <c r="E14" s="22"/>
      <c r="F14" s="22"/>
      <c r="G14" s="22"/>
      <c r="H14" s="22"/>
      <c r="I14" s="22"/>
      <c r="J14" s="22"/>
      <c r="K14" s="23"/>
      <c r="L14" s="23"/>
    </row>
    <row r="15" spans="1:12" ht="14.25" customHeight="1" x14ac:dyDescent="0.2">
      <c r="A15" s="73" t="s">
        <v>54</v>
      </c>
      <c r="B15" s="73"/>
      <c r="C15" s="73"/>
      <c r="D15" s="73"/>
      <c r="E15" s="22"/>
      <c r="F15" s="22"/>
      <c r="G15" s="22"/>
      <c r="H15" s="22"/>
      <c r="I15" s="22"/>
      <c r="J15" s="22"/>
      <c r="K15" s="23"/>
      <c r="L15" s="23"/>
    </row>
    <row r="16" spans="1:12" ht="14.25" customHeight="1" x14ac:dyDescent="0.2">
      <c r="A16" s="69" t="s">
        <v>55</v>
      </c>
      <c r="B16" s="69"/>
      <c r="C16" s="69"/>
      <c r="D16" s="69"/>
      <c r="E16" s="69"/>
      <c r="F16" s="69"/>
      <c r="G16" s="69"/>
      <c r="H16" s="69"/>
      <c r="I16" s="69"/>
      <c r="J16" s="69"/>
      <c r="K16" s="23"/>
      <c r="L16" s="23"/>
    </row>
    <row r="17" spans="1:12" ht="14.25" customHeight="1" x14ac:dyDescent="0.2">
      <c r="A17" s="75" t="s">
        <v>56</v>
      </c>
      <c r="B17" s="73" t="s">
        <v>57</v>
      </c>
      <c r="C17" s="73"/>
      <c r="D17" s="73"/>
      <c r="E17" s="22"/>
      <c r="F17" s="22"/>
      <c r="G17" s="22"/>
      <c r="H17" s="22"/>
      <c r="I17" s="22"/>
      <c r="J17" s="22"/>
      <c r="K17" s="23"/>
      <c r="L17" s="23"/>
    </row>
    <row r="18" spans="1:12" ht="14.25" customHeight="1" x14ac:dyDescent="0.2">
      <c r="A18" s="75"/>
      <c r="B18" s="73" t="s">
        <v>116</v>
      </c>
      <c r="C18" s="73"/>
      <c r="D18" s="73"/>
      <c r="E18" s="22"/>
      <c r="F18" s="22"/>
      <c r="G18" s="22"/>
      <c r="H18" s="22"/>
      <c r="I18" s="22"/>
      <c r="J18" s="22"/>
      <c r="K18" s="23"/>
      <c r="L18" s="23"/>
    </row>
    <row r="19" spans="1:12" ht="14.25" customHeight="1" x14ac:dyDescent="0.2">
      <c r="A19" s="75"/>
      <c r="B19" s="73" t="s">
        <v>58</v>
      </c>
      <c r="C19" s="73"/>
      <c r="D19" s="73"/>
      <c r="E19" s="22"/>
      <c r="F19" s="22"/>
      <c r="G19" s="22"/>
      <c r="H19" s="22"/>
      <c r="I19" s="22"/>
      <c r="J19" s="22"/>
      <c r="K19" s="23"/>
      <c r="L19" s="23"/>
    </row>
    <row r="20" spans="1:12" ht="14.25" customHeight="1" x14ac:dyDescent="0.2">
      <c r="A20" s="75"/>
      <c r="B20" s="73" t="s">
        <v>59</v>
      </c>
      <c r="C20" s="73"/>
      <c r="D20" s="73"/>
      <c r="E20" s="22"/>
      <c r="F20" s="22"/>
      <c r="G20" s="22"/>
      <c r="H20" s="22"/>
      <c r="I20" s="22"/>
      <c r="J20" s="22"/>
      <c r="K20" s="23"/>
      <c r="L20" s="23"/>
    </row>
    <row r="21" spans="1:12" ht="14.25" customHeight="1" x14ac:dyDescent="0.2">
      <c r="A21" s="75"/>
      <c r="B21" s="73" t="s">
        <v>60</v>
      </c>
      <c r="C21" s="73"/>
      <c r="D21" s="73"/>
      <c r="E21" s="22"/>
      <c r="F21" s="22"/>
      <c r="G21" s="22"/>
      <c r="H21" s="22"/>
      <c r="I21" s="22"/>
      <c r="J21" s="22"/>
      <c r="K21" s="23"/>
      <c r="L21" s="23"/>
    </row>
    <row r="22" spans="1:12" ht="14.25" customHeight="1" x14ac:dyDescent="0.2">
      <c r="A22" s="75"/>
      <c r="B22" s="73" t="s">
        <v>61</v>
      </c>
      <c r="C22" s="73"/>
      <c r="D22" s="73"/>
      <c r="E22" s="22"/>
      <c r="F22" s="22"/>
      <c r="G22" s="22"/>
      <c r="H22" s="22"/>
      <c r="I22" s="22"/>
      <c r="J22" s="22"/>
      <c r="K22" s="23"/>
      <c r="L22" s="23"/>
    </row>
    <row r="23" spans="1:12" ht="14.25" customHeight="1" x14ac:dyDescent="0.2">
      <c r="A23" s="75"/>
      <c r="B23" s="70" t="s">
        <v>62</v>
      </c>
      <c r="C23" s="71"/>
      <c r="D23" s="72"/>
      <c r="E23" s="22"/>
      <c r="F23" s="22"/>
      <c r="G23" s="22"/>
      <c r="H23" s="22"/>
      <c r="I23" s="22"/>
      <c r="J23" s="22"/>
      <c r="K23" s="23"/>
      <c r="L23" s="23"/>
    </row>
    <row r="24" spans="1:12" ht="14.25" customHeight="1" x14ac:dyDescent="0.2">
      <c r="A24" s="75"/>
      <c r="B24" s="73" t="s">
        <v>63</v>
      </c>
      <c r="C24" s="73"/>
      <c r="D24" s="73"/>
      <c r="E24" s="22"/>
      <c r="F24" s="22"/>
      <c r="G24" s="22"/>
      <c r="H24" s="22"/>
      <c r="I24" s="22"/>
      <c r="J24" s="22"/>
      <c r="K24" s="23"/>
      <c r="L24" s="23"/>
    </row>
    <row r="25" spans="1:12" ht="14.25" customHeight="1" x14ac:dyDescent="0.2">
      <c r="A25" s="75"/>
      <c r="B25" s="73" t="s">
        <v>64</v>
      </c>
      <c r="C25" s="73"/>
      <c r="D25" s="73"/>
      <c r="E25" s="22"/>
      <c r="F25" s="22"/>
      <c r="G25" s="22"/>
      <c r="H25" s="22"/>
      <c r="I25" s="22"/>
      <c r="J25" s="22"/>
      <c r="K25" s="23"/>
      <c r="L25" s="23"/>
    </row>
    <row r="26" spans="1:12" ht="14.25" customHeight="1" x14ac:dyDescent="0.2">
      <c r="A26" s="75"/>
      <c r="B26" s="79" t="s">
        <v>110</v>
      </c>
      <c r="C26" s="79"/>
      <c r="D26" s="79"/>
      <c r="E26" s="22"/>
      <c r="F26" s="22"/>
      <c r="G26" s="22"/>
      <c r="H26" s="22"/>
      <c r="I26" s="22"/>
      <c r="J26" s="22"/>
      <c r="K26" s="23"/>
      <c r="L26" s="23"/>
    </row>
    <row r="27" spans="1:12" ht="14.25" customHeight="1" x14ac:dyDescent="0.2">
      <c r="A27" s="75"/>
      <c r="B27" s="79" t="s">
        <v>109</v>
      </c>
      <c r="C27" s="79"/>
      <c r="D27" s="79"/>
      <c r="E27" s="22"/>
      <c r="F27" s="22"/>
      <c r="G27" s="22"/>
      <c r="H27" s="22"/>
      <c r="I27" s="22"/>
      <c r="J27" s="22"/>
      <c r="K27" s="23"/>
      <c r="L27" s="23"/>
    </row>
    <row r="28" spans="1:12" ht="14.25" customHeight="1" x14ac:dyDescent="0.2">
      <c r="A28" s="75" t="s">
        <v>65</v>
      </c>
      <c r="B28" s="79" t="s">
        <v>119</v>
      </c>
      <c r="C28" s="79"/>
      <c r="D28" s="79"/>
      <c r="E28" s="22"/>
      <c r="F28" s="22"/>
      <c r="G28" s="22"/>
      <c r="H28" s="22"/>
      <c r="I28" s="22"/>
      <c r="J28" s="22"/>
      <c r="K28" s="23"/>
      <c r="L28" s="23"/>
    </row>
    <row r="29" spans="1:12" ht="14.25" customHeight="1" x14ac:dyDescent="0.2">
      <c r="A29" s="75"/>
      <c r="B29" s="79" t="s">
        <v>108</v>
      </c>
      <c r="C29" s="79"/>
      <c r="D29" s="79"/>
      <c r="E29" s="22"/>
      <c r="F29" s="22"/>
      <c r="G29" s="22"/>
      <c r="H29" s="22"/>
      <c r="I29" s="22"/>
      <c r="J29" s="22"/>
      <c r="K29" s="23"/>
      <c r="L29" s="23"/>
    </row>
    <row r="30" spans="1:12" ht="14.25" customHeight="1" x14ac:dyDescent="0.2">
      <c r="A30" s="75" t="s">
        <v>66</v>
      </c>
      <c r="B30" s="73" t="s">
        <v>67</v>
      </c>
      <c r="C30" s="73"/>
      <c r="D30" s="73"/>
      <c r="E30" s="22"/>
      <c r="F30" s="22"/>
      <c r="G30" s="22"/>
      <c r="H30" s="26"/>
      <c r="I30" s="22"/>
      <c r="J30" s="22"/>
      <c r="K30" s="23"/>
      <c r="L30" s="23"/>
    </row>
    <row r="31" spans="1:12" ht="14.25" customHeight="1" x14ac:dyDescent="0.2">
      <c r="A31" s="75"/>
      <c r="B31" s="73" t="s">
        <v>68</v>
      </c>
      <c r="C31" s="73"/>
      <c r="D31" s="73"/>
      <c r="E31" s="22"/>
      <c r="F31" s="22"/>
      <c r="G31" s="22"/>
      <c r="H31" s="26"/>
      <c r="I31" s="22"/>
      <c r="J31" s="22"/>
      <c r="K31" s="23"/>
      <c r="L31" s="23"/>
    </row>
    <row r="32" spans="1:12" ht="14.25" customHeight="1" x14ac:dyDescent="0.2">
      <c r="A32" s="75"/>
      <c r="B32" s="73" t="s">
        <v>69</v>
      </c>
      <c r="C32" s="73"/>
      <c r="D32" s="73"/>
      <c r="E32" s="22"/>
      <c r="F32" s="22"/>
      <c r="G32" s="22"/>
      <c r="H32" s="26"/>
      <c r="I32" s="22"/>
      <c r="J32" s="22"/>
      <c r="K32" s="23"/>
      <c r="L32" s="23"/>
    </row>
    <row r="33" spans="1:15" ht="14.25" customHeight="1" x14ac:dyDescent="0.2">
      <c r="A33" s="75"/>
      <c r="B33" s="76" t="s">
        <v>117</v>
      </c>
      <c r="C33" s="77"/>
      <c r="D33" s="78"/>
      <c r="E33" s="22"/>
      <c r="F33" s="22"/>
      <c r="G33" s="22"/>
      <c r="H33" s="26"/>
      <c r="I33" s="22"/>
      <c r="J33" s="22"/>
      <c r="K33" s="23"/>
      <c r="L33" s="23"/>
    </row>
    <row r="34" spans="1:15" ht="14.25" customHeight="1" x14ac:dyDescent="0.2">
      <c r="A34" s="75"/>
      <c r="B34" s="73" t="s">
        <v>70</v>
      </c>
      <c r="C34" s="73"/>
      <c r="D34" s="73"/>
      <c r="E34" s="22"/>
      <c r="F34" s="22"/>
      <c r="G34" s="22"/>
      <c r="H34" s="26"/>
      <c r="I34" s="22"/>
      <c r="J34" s="22"/>
      <c r="K34" s="23"/>
      <c r="L34" s="23"/>
    </row>
    <row r="35" spans="1:15" ht="14.25" customHeight="1" x14ac:dyDescent="0.2">
      <c r="A35" s="75"/>
      <c r="B35" s="73" t="s">
        <v>71</v>
      </c>
      <c r="C35" s="73"/>
      <c r="D35" s="73"/>
      <c r="E35" s="22"/>
      <c r="F35" s="22"/>
      <c r="G35" s="22"/>
      <c r="H35" s="26"/>
      <c r="I35" s="22"/>
      <c r="J35" s="22"/>
      <c r="K35" s="23"/>
      <c r="L35" s="23"/>
    </row>
    <row r="36" spans="1:15" ht="14.25" customHeight="1" x14ac:dyDescent="0.2">
      <c r="A36" s="75"/>
      <c r="B36" s="73" t="s">
        <v>72</v>
      </c>
      <c r="C36" s="73"/>
      <c r="D36" s="73"/>
      <c r="E36" s="22"/>
      <c r="F36" s="22"/>
      <c r="G36" s="22"/>
      <c r="H36" s="26"/>
      <c r="I36" s="22"/>
      <c r="J36" s="22"/>
      <c r="K36" s="23"/>
      <c r="L36" s="23"/>
    </row>
    <row r="37" spans="1:15" ht="14.25" customHeight="1" x14ac:dyDescent="0.2">
      <c r="A37" s="74" t="s">
        <v>73</v>
      </c>
      <c r="B37" s="73" t="s">
        <v>74</v>
      </c>
      <c r="C37" s="73"/>
      <c r="D37" s="73"/>
      <c r="E37" s="22"/>
      <c r="F37" s="22"/>
      <c r="G37" s="22"/>
      <c r="H37" s="22"/>
      <c r="I37" s="22"/>
      <c r="J37" s="22"/>
      <c r="K37" s="23"/>
      <c r="L37" s="23"/>
    </row>
    <row r="38" spans="1:15" ht="14.25" customHeight="1" x14ac:dyDescent="0.2">
      <c r="A38" s="74"/>
      <c r="B38" s="73" t="s">
        <v>75</v>
      </c>
      <c r="C38" s="73"/>
      <c r="D38" s="73"/>
      <c r="E38" s="22"/>
      <c r="F38" s="22"/>
      <c r="G38" s="22"/>
      <c r="H38" s="22"/>
      <c r="I38" s="22"/>
      <c r="J38" s="22"/>
      <c r="K38" s="23"/>
      <c r="L38" s="23"/>
    </row>
    <row r="39" spans="1:15" ht="14.25" customHeight="1" x14ac:dyDescent="0.2">
      <c r="A39" s="74"/>
      <c r="B39" s="73" t="s">
        <v>76</v>
      </c>
      <c r="C39" s="73"/>
      <c r="D39" s="73"/>
      <c r="E39" s="22"/>
      <c r="F39" s="22"/>
      <c r="G39" s="22"/>
      <c r="H39" s="22"/>
      <c r="I39" s="22"/>
      <c r="J39" s="22"/>
      <c r="K39" s="23"/>
      <c r="L39" s="23"/>
    </row>
    <row r="40" spans="1:15" ht="14.25" customHeight="1" x14ac:dyDescent="0.2">
      <c r="A40" s="74"/>
      <c r="B40" s="70" t="s">
        <v>77</v>
      </c>
      <c r="C40" s="71"/>
      <c r="D40" s="72"/>
      <c r="E40" s="22"/>
      <c r="F40" s="22"/>
      <c r="G40" s="22"/>
      <c r="H40" s="22"/>
      <c r="I40" s="22"/>
      <c r="J40" s="22"/>
      <c r="K40" s="23"/>
      <c r="L40" s="23"/>
    </row>
    <row r="41" spans="1:15" ht="14.25" customHeight="1" x14ac:dyDescent="0.2">
      <c r="A41" s="74"/>
      <c r="B41" s="73" t="s">
        <v>78</v>
      </c>
      <c r="C41" s="73"/>
      <c r="D41" s="73"/>
      <c r="E41" s="22"/>
      <c r="F41" s="22"/>
      <c r="G41" s="22"/>
      <c r="H41" s="22"/>
      <c r="I41" s="22"/>
      <c r="J41" s="22"/>
      <c r="K41" s="23"/>
      <c r="L41" s="23"/>
    </row>
    <row r="42" spans="1:15" ht="14.25" customHeight="1" x14ac:dyDescent="0.2">
      <c r="A42" s="74"/>
      <c r="B42" s="73" t="s">
        <v>78</v>
      </c>
      <c r="C42" s="73"/>
      <c r="D42" s="73"/>
      <c r="E42" s="22"/>
      <c r="F42" s="22"/>
      <c r="G42" s="22"/>
      <c r="H42" s="22"/>
      <c r="I42" s="22"/>
      <c r="J42" s="22"/>
      <c r="K42" s="23"/>
      <c r="L42" s="23"/>
    </row>
    <row r="43" spans="1:15" ht="14.25" customHeight="1" x14ac:dyDescent="0.2">
      <c r="A43" s="75" t="s">
        <v>79</v>
      </c>
      <c r="B43" s="73" t="s">
        <v>80</v>
      </c>
      <c r="C43" s="73"/>
      <c r="D43" s="73"/>
      <c r="E43" s="22"/>
      <c r="F43" s="22"/>
      <c r="G43" s="22"/>
      <c r="H43" s="22"/>
      <c r="I43" s="22"/>
      <c r="J43" s="22"/>
      <c r="K43" s="23"/>
      <c r="L43" s="23"/>
    </row>
    <row r="44" spans="1:15" ht="14.25" customHeight="1" x14ac:dyDescent="0.2">
      <c r="A44" s="75"/>
      <c r="B44" s="73" t="s">
        <v>81</v>
      </c>
      <c r="C44" s="73"/>
      <c r="D44" s="73"/>
      <c r="E44" s="22"/>
      <c r="F44" s="22"/>
      <c r="G44" s="22"/>
      <c r="H44" s="22"/>
      <c r="I44" s="22"/>
      <c r="J44" s="22"/>
      <c r="K44" s="23"/>
      <c r="L44" s="23"/>
    </row>
    <row r="45" spans="1:15" ht="14.25" customHeight="1" x14ac:dyDescent="0.2">
      <c r="A45" s="75"/>
      <c r="B45" s="70" t="s">
        <v>78</v>
      </c>
      <c r="C45" s="71"/>
      <c r="D45" s="72"/>
      <c r="E45" s="22"/>
      <c r="F45" s="22"/>
      <c r="G45" s="22"/>
      <c r="H45" s="22"/>
      <c r="I45" s="22"/>
      <c r="J45" s="22"/>
      <c r="K45" s="23"/>
      <c r="L45" s="23"/>
    </row>
    <row r="46" spans="1:15" ht="14.25" customHeight="1" x14ac:dyDescent="0.2">
      <c r="A46" s="69" t="s">
        <v>82</v>
      </c>
      <c r="B46" s="69"/>
      <c r="C46" s="69"/>
      <c r="D46" s="69"/>
      <c r="E46" s="69"/>
      <c r="F46" s="69"/>
      <c r="G46" s="69"/>
      <c r="H46" s="69"/>
      <c r="I46" s="69"/>
      <c r="J46" s="69"/>
      <c r="K46" s="23"/>
      <c r="L46" s="23"/>
    </row>
    <row r="47" spans="1:15" ht="14.25" customHeight="1" x14ac:dyDescent="0.2">
      <c r="A47" s="73" t="s">
        <v>120</v>
      </c>
      <c r="B47" s="73"/>
      <c r="C47" s="73"/>
      <c r="D47" s="73"/>
      <c r="E47" s="22"/>
      <c r="F47" s="22"/>
      <c r="G47" s="22"/>
      <c r="H47" s="22"/>
      <c r="I47" s="22"/>
      <c r="J47" s="22"/>
      <c r="K47" s="23"/>
      <c r="L47" s="23"/>
    </row>
    <row r="48" spans="1:15" ht="14.25" customHeight="1" x14ac:dyDescent="0.2">
      <c r="A48" s="69" t="s">
        <v>83</v>
      </c>
      <c r="B48" s="69"/>
      <c r="C48" s="69"/>
      <c r="D48" s="69"/>
      <c r="E48" s="69"/>
      <c r="F48" s="69"/>
      <c r="G48" s="69"/>
      <c r="H48" s="69"/>
      <c r="I48" s="69"/>
      <c r="J48" s="69"/>
      <c r="K48" s="23"/>
      <c r="L48" s="23"/>
      <c r="M48" s="23"/>
      <c r="N48" s="23"/>
      <c r="O48" s="23"/>
    </row>
    <row r="49" spans="1:12" ht="14.25" customHeight="1" x14ac:dyDescent="0.2">
      <c r="A49" s="62" t="s">
        <v>84</v>
      </c>
      <c r="B49" s="62"/>
      <c r="C49" s="62"/>
      <c r="D49" s="62"/>
      <c r="E49" s="22"/>
      <c r="F49" s="22"/>
      <c r="G49" s="22"/>
      <c r="H49" s="22"/>
      <c r="I49" s="22"/>
      <c r="J49" s="22"/>
      <c r="K49" s="23"/>
      <c r="L49" s="23"/>
    </row>
    <row r="50" spans="1:12" ht="14.25" customHeight="1" x14ac:dyDescent="0.2">
      <c r="A50" s="62" t="s">
        <v>85</v>
      </c>
      <c r="B50" s="62"/>
      <c r="C50" s="62"/>
      <c r="D50" s="62"/>
      <c r="E50" s="22"/>
      <c r="F50" s="22"/>
      <c r="G50" s="22"/>
      <c r="H50" s="22"/>
      <c r="I50" s="22"/>
      <c r="J50" s="22"/>
      <c r="K50" s="23"/>
      <c r="L50" s="23"/>
    </row>
    <row r="51" spans="1:12" ht="14.25" customHeight="1" x14ac:dyDescent="0.2">
      <c r="A51" s="62" t="s">
        <v>86</v>
      </c>
      <c r="B51" s="62"/>
      <c r="C51" s="62"/>
      <c r="D51" s="62"/>
      <c r="E51" s="22"/>
      <c r="F51" s="22"/>
      <c r="G51" s="22"/>
      <c r="H51" s="22"/>
      <c r="I51" s="22"/>
      <c r="J51" s="22"/>
      <c r="K51" s="23"/>
      <c r="L51" s="23"/>
    </row>
    <row r="52" spans="1:12" ht="14.25" customHeight="1" x14ac:dyDescent="0.2">
      <c r="A52" s="62" t="s">
        <v>87</v>
      </c>
      <c r="B52" s="62"/>
      <c r="C52" s="62"/>
      <c r="D52" s="62"/>
      <c r="E52" s="22"/>
      <c r="F52" s="22"/>
      <c r="G52" s="22"/>
      <c r="H52" s="22"/>
      <c r="I52" s="22"/>
      <c r="J52" s="22"/>
      <c r="K52" s="23"/>
      <c r="L52" s="23"/>
    </row>
    <row r="53" spans="1:12" ht="14.25" customHeight="1" x14ac:dyDescent="0.2">
      <c r="A53" s="70" t="s">
        <v>88</v>
      </c>
      <c r="B53" s="71"/>
      <c r="C53" s="71"/>
      <c r="D53" s="72"/>
      <c r="E53" s="22"/>
      <c r="F53" s="22"/>
      <c r="G53" s="22"/>
      <c r="H53" s="22"/>
      <c r="I53" s="22"/>
      <c r="J53" s="22"/>
      <c r="K53" s="23"/>
      <c r="L53" s="23"/>
    </row>
    <row r="54" spans="1:12" ht="14.25" customHeight="1" x14ac:dyDescent="0.2">
      <c r="A54" s="62" t="s">
        <v>78</v>
      </c>
      <c r="B54" s="62"/>
      <c r="C54" s="62"/>
      <c r="D54" s="62"/>
      <c r="E54" s="22"/>
      <c r="F54" s="22"/>
      <c r="G54" s="22"/>
      <c r="H54" s="22"/>
      <c r="I54" s="22"/>
      <c r="J54" s="22"/>
      <c r="K54" s="23"/>
      <c r="L54" s="23"/>
    </row>
    <row r="55" spans="1:12" ht="14.25" customHeight="1" x14ac:dyDescent="0.2">
      <c r="A55" s="63" t="s">
        <v>89</v>
      </c>
      <c r="B55" s="64"/>
      <c r="C55" s="64"/>
      <c r="D55" s="65"/>
      <c r="E55" s="27"/>
      <c r="F55" s="27"/>
      <c r="G55" s="27"/>
      <c r="H55" s="27"/>
      <c r="I55" s="27"/>
      <c r="J55" s="27"/>
      <c r="K55" s="23"/>
      <c r="L55" s="23"/>
    </row>
    <row r="56" spans="1:12" ht="14.25" customHeight="1" x14ac:dyDescent="0.2">
      <c r="A56" s="66" t="s">
        <v>90</v>
      </c>
      <c r="B56" s="67"/>
      <c r="C56" s="67"/>
      <c r="D56" s="68"/>
      <c r="E56" s="22"/>
      <c r="F56" s="22"/>
      <c r="G56" s="22"/>
      <c r="H56" s="22"/>
      <c r="I56" s="22"/>
      <c r="J56" s="22"/>
      <c r="K56" s="23"/>
      <c r="L56" s="23"/>
    </row>
  </sheetData>
  <mergeCells count="63">
    <mergeCell ref="A4:D4"/>
    <mergeCell ref="A1:J1"/>
    <mergeCell ref="A2:D3"/>
    <mergeCell ref="E2:E3"/>
    <mergeCell ref="F2:F3"/>
    <mergeCell ref="J2:J3"/>
    <mergeCell ref="A16:J16"/>
    <mergeCell ref="A5:D5"/>
    <mergeCell ref="A6:D6"/>
    <mergeCell ref="A7:D7"/>
    <mergeCell ref="A8:D8"/>
    <mergeCell ref="A9:J9"/>
    <mergeCell ref="A10:D10"/>
    <mergeCell ref="A11:J11"/>
    <mergeCell ref="A12:D12"/>
    <mergeCell ref="A13:D13"/>
    <mergeCell ref="A14:D14"/>
    <mergeCell ref="A15:D15"/>
    <mergeCell ref="B26:D26"/>
    <mergeCell ref="B27:D27"/>
    <mergeCell ref="A28:A29"/>
    <mergeCell ref="B28:D28"/>
    <mergeCell ref="B29:D29"/>
    <mergeCell ref="A17:A27"/>
    <mergeCell ref="B17:D17"/>
    <mergeCell ref="B18:D18"/>
    <mergeCell ref="B19:D19"/>
    <mergeCell ref="B20:D20"/>
    <mergeCell ref="B21:D21"/>
    <mergeCell ref="B22:D22"/>
    <mergeCell ref="B23:D23"/>
    <mergeCell ref="B24:D24"/>
    <mergeCell ref="B25:D25"/>
    <mergeCell ref="A30:A36"/>
    <mergeCell ref="B30:D30"/>
    <mergeCell ref="B31:D31"/>
    <mergeCell ref="B32:D32"/>
    <mergeCell ref="B34:D34"/>
    <mergeCell ref="B35:D35"/>
    <mergeCell ref="B36:D36"/>
    <mergeCell ref="B33:D33"/>
    <mergeCell ref="A47:D47"/>
    <mergeCell ref="A37:A42"/>
    <mergeCell ref="B37:D37"/>
    <mergeCell ref="B38:D38"/>
    <mergeCell ref="B39:D39"/>
    <mergeCell ref="B40:D40"/>
    <mergeCell ref="B41:D41"/>
    <mergeCell ref="B42:D42"/>
    <mergeCell ref="A43:A45"/>
    <mergeCell ref="B43:D43"/>
    <mergeCell ref="B44:D44"/>
    <mergeCell ref="B45:D45"/>
    <mergeCell ref="A46:J46"/>
    <mergeCell ref="A54:D54"/>
    <mergeCell ref="A55:D55"/>
    <mergeCell ref="A56:D56"/>
    <mergeCell ref="A48:J48"/>
    <mergeCell ref="A49:D49"/>
    <mergeCell ref="A50:D50"/>
    <mergeCell ref="A51:D51"/>
    <mergeCell ref="A52:D52"/>
    <mergeCell ref="A53:D53"/>
  </mergeCells>
  <pageMargins left="0.7" right="0.7" top="0.75" bottom="0.75" header="0.3" footer="0.3"/>
  <pageSetup scale="7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N64"/>
  <sheetViews>
    <sheetView zoomScale="125" zoomScaleNormal="100" workbookViewId="0">
      <selection activeCell="E13" sqref="E13"/>
    </sheetView>
  </sheetViews>
  <sheetFormatPr baseColWidth="10" defaultColWidth="10.59765625" defaultRowHeight="13" x14ac:dyDescent="0.15"/>
  <cols>
    <col min="1" max="1" width="6.59765625" style="33" customWidth="1"/>
    <col min="2" max="3" width="10.59765625" style="33"/>
    <col min="4" max="4" width="21.19921875" style="33" customWidth="1"/>
    <col min="5" max="6" width="12.796875" style="33" customWidth="1"/>
    <col min="7" max="9" width="12.3984375" style="33" customWidth="1"/>
    <col min="10" max="10" width="12.796875" style="33" customWidth="1"/>
    <col min="11" max="11" width="21.19921875" style="33" customWidth="1"/>
    <col min="12" max="16384" width="10.59765625" style="33"/>
  </cols>
  <sheetData>
    <row r="1" spans="1:14" ht="14" x14ac:dyDescent="0.15">
      <c r="A1" s="111" t="s">
        <v>33</v>
      </c>
      <c r="B1" s="112"/>
      <c r="C1" s="112"/>
      <c r="D1" s="112"/>
      <c r="E1" s="112"/>
      <c r="F1" s="112"/>
      <c r="G1" s="112"/>
      <c r="H1" s="112"/>
      <c r="I1" s="112"/>
      <c r="J1" s="112"/>
    </row>
    <row r="2" spans="1:14" ht="13.5" customHeight="1" x14ac:dyDescent="0.15">
      <c r="A2" s="113" t="s">
        <v>34</v>
      </c>
      <c r="B2" s="114"/>
      <c r="C2" s="114"/>
      <c r="D2" s="115"/>
      <c r="E2" s="119" t="s">
        <v>35</v>
      </c>
      <c r="F2" s="120" t="s">
        <v>36</v>
      </c>
      <c r="G2" s="28" t="s">
        <v>37</v>
      </c>
      <c r="H2" s="28" t="s">
        <v>38</v>
      </c>
      <c r="I2" s="28" t="s">
        <v>39</v>
      </c>
      <c r="J2" s="121" t="s">
        <v>48</v>
      </c>
      <c r="K2" s="43"/>
    </row>
    <row r="3" spans="1:14" ht="13.5" customHeight="1" x14ac:dyDescent="0.15">
      <c r="A3" s="116"/>
      <c r="B3" s="117"/>
      <c r="C3" s="117"/>
      <c r="D3" s="118"/>
      <c r="E3" s="119"/>
      <c r="F3" s="120"/>
      <c r="G3" s="28" t="s">
        <v>41</v>
      </c>
      <c r="H3" s="28" t="s">
        <v>41</v>
      </c>
      <c r="I3" s="28" t="s">
        <v>41</v>
      </c>
      <c r="J3" s="122"/>
      <c r="K3" s="43"/>
    </row>
    <row r="4" spans="1:14" ht="14" x14ac:dyDescent="0.15">
      <c r="A4" s="79" t="s">
        <v>42</v>
      </c>
      <c r="B4" s="79"/>
      <c r="C4" s="79"/>
      <c r="D4" s="79"/>
      <c r="E4" s="29"/>
      <c r="F4" s="30">
        <f>E4*12</f>
        <v>0</v>
      </c>
      <c r="G4" s="29"/>
      <c r="H4" s="29"/>
      <c r="I4" s="29"/>
      <c r="J4" s="30">
        <f>SUM(G4:I4)</f>
        <v>0</v>
      </c>
      <c r="K4" s="34"/>
    </row>
    <row r="5" spans="1:14" ht="14" x14ac:dyDescent="0.15">
      <c r="A5" s="79" t="s">
        <v>43</v>
      </c>
      <c r="B5" s="79"/>
      <c r="C5" s="79"/>
      <c r="D5" s="79"/>
      <c r="E5" s="29"/>
      <c r="F5" s="30">
        <f t="shared" ref="F5:F6" si="0">E5*12</f>
        <v>0</v>
      </c>
      <c r="G5" s="29"/>
      <c r="H5" s="29"/>
      <c r="I5" s="29"/>
      <c r="J5" s="30">
        <f>SUM(G5:I5)</f>
        <v>0</v>
      </c>
      <c r="K5" s="34"/>
    </row>
    <row r="6" spans="1:14" ht="14" x14ac:dyDescent="0.15">
      <c r="A6" s="93" t="s">
        <v>44</v>
      </c>
      <c r="B6" s="94"/>
      <c r="C6" s="94"/>
      <c r="D6" s="95"/>
      <c r="E6" s="29"/>
      <c r="F6" s="30">
        <f t="shared" si="0"/>
        <v>0</v>
      </c>
      <c r="G6" s="29"/>
      <c r="H6" s="29"/>
      <c r="I6" s="29"/>
      <c r="J6" s="30">
        <f>SUM(G6:I6)</f>
        <v>0</v>
      </c>
      <c r="K6" s="34"/>
    </row>
    <row r="7" spans="1:14" ht="15" x14ac:dyDescent="0.15">
      <c r="A7" s="79" t="s">
        <v>45</v>
      </c>
      <c r="B7" s="79"/>
      <c r="C7" s="79"/>
      <c r="D7" s="79"/>
      <c r="E7" s="30">
        <f>SUM(E4:E6)</f>
        <v>0</v>
      </c>
      <c r="F7" s="30">
        <f>SUM(F4:F6)</f>
        <v>0</v>
      </c>
      <c r="G7" s="30">
        <f>SUM(G4:G6)</f>
        <v>0</v>
      </c>
      <c r="H7" s="30">
        <f t="shared" ref="H7:I7" si="1">SUM(H4:H6)</f>
        <v>0</v>
      </c>
      <c r="I7" s="30">
        <f t="shared" si="1"/>
        <v>0</v>
      </c>
      <c r="J7" s="30">
        <f>SUM(J4:J6)</f>
        <v>0</v>
      </c>
      <c r="K7" s="34"/>
      <c r="L7" s="44"/>
    </row>
    <row r="8" spans="1:14" ht="15" x14ac:dyDescent="0.15">
      <c r="A8" s="113" t="s">
        <v>46</v>
      </c>
      <c r="B8" s="114"/>
      <c r="C8" s="114"/>
      <c r="D8" s="115"/>
      <c r="E8" s="31" t="s">
        <v>47</v>
      </c>
      <c r="F8" s="32" t="s">
        <v>47</v>
      </c>
      <c r="G8" s="42" t="s">
        <v>41</v>
      </c>
      <c r="H8" s="42" t="s">
        <v>41</v>
      </c>
      <c r="I8" s="42" t="s">
        <v>41</v>
      </c>
      <c r="J8" s="42" t="s">
        <v>48</v>
      </c>
      <c r="K8" s="34"/>
      <c r="N8" s="45"/>
    </row>
    <row r="9" spans="1:14" ht="14" x14ac:dyDescent="0.15">
      <c r="A9" s="96" t="s">
        <v>49</v>
      </c>
      <c r="B9" s="96"/>
      <c r="C9" s="96"/>
      <c r="D9" s="96"/>
      <c r="E9" s="96"/>
      <c r="F9" s="96"/>
      <c r="G9" s="96"/>
      <c r="H9" s="96"/>
      <c r="I9" s="96"/>
      <c r="J9" s="56"/>
      <c r="K9" s="34"/>
    </row>
    <row r="10" spans="1:14" ht="14" x14ac:dyDescent="0.2">
      <c r="A10" s="73" t="s">
        <v>115</v>
      </c>
      <c r="B10" s="73"/>
      <c r="C10" s="73"/>
      <c r="D10" s="73"/>
      <c r="E10" s="29"/>
      <c r="F10" s="30">
        <f>E10*12</f>
        <v>0</v>
      </c>
      <c r="G10" s="29"/>
      <c r="H10" s="29"/>
      <c r="I10" s="29"/>
      <c r="J10" s="30">
        <f>SUM(G10:I10)</f>
        <v>0</v>
      </c>
      <c r="K10" s="34"/>
    </row>
    <row r="11" spans="1:14" ht="14" x14ac:dyDescent="0.15">
      <c r="A11" s="96" t="s">
        <v>50</v>
      </c>
      <c r="B11" s="96"/>
      <c r="C11" s="96"/>
      <c r="D11" s="96"/>
      <c r="E11" s="96"/>
      <c r="F11" s="96"/>
      <c r="G11" s="96"/>
      <c r="H11" s="96"/>
      <c r="I11" s="96"/>
      <c r="J11" s="52"/>
      <c r="K11" s="34"/>
    </row>
    <row r="12" spans="1:14" ht="14" x14ac:dyDescent="0.15">
      <c r="A12" s="79" t="s">
        <v>101</v>
      </c>
      <c r="B12" s="79"/>
      <c r="C12" s="79"/>
      <c r="D12" s="79"/>
      <c r="E12" s="29"/>
      <c r="F12" s="30">
        <f>E12*12</f>
        <v>0</v>
      </c>
      <c r="G12" s="29"/>
      <c r="H12" s="29"/>
      <c r="I12" s="29"/>
      <c r="J12" s="30">
        <f t="shared" ref="J12:J17" si="2">SUM(G12:I12)</f>
        <v>0</v>
      </c>
      <c r="K12" s="57"/>
    </row>
    <row r="13" spans="1:14" ht="14.5" customHeight="1" x14ac:dyDescent="0.15">
      <c r="A13" s="107" t="s">
        <v>52</v>
      </c>
      <c r="B13" s="107"/>
      <c r="C13" s="107"/>
      <c r="D13" s="107"/>
      <c r="E13" s="34"/>
      <c r="F13" s="30">
        <f t="shared" ref="F13:F17" si="3">E13*12</f>
        <v>0</v>
      </c>
      <c r="G13" s="29"/>
      <c r="H13" s="29"/>
      <c r="I13" s="29"/>
      <c r="J13" s="30">
        <f t="shared" si="2"/>
        <v>0</v>
      </c>
      <c r="K13" s="34"/>
    </row>
    <row r="14" spans="1:14" ht="14.5" customHeight="1" x14ac:dyDescent="0.15">
      <c r="A14" s="107" t="s">
        <v>53</v>
      </c>
      <c r="B14" s="107"/>
      <c r="C14" s="107"/>
      <c r="D14" s="107"/>
      <c r="E14" s="29"/>
      <c r="F14" s="30">
        <f t="shared" si="3"/>
        <v>0</v>
      </c>
      <c r="G14" s="29"/>
      <c r="H14" s="29"/>
      <c r="I14" s="29"/>
      <c r="J14" s="30">
        <f t="shared" si="2"/>
        <v>0</v>
      </c>
      <c r="K14" s="34"/>
    </row>
    <row r="15" spans="1:14" ht="14" x14ac:dyDescent="0.15">
      <c r="A15" s="79" t="s">
        <v>102</v>
      </c>
      <c r="B15" s="79"/>
      <c r="C15" s="79"/>
      <c r="D15" s="79"/>
      <c r="E15" s="29"/>
      <c r="F15" s="30">
        <f>E15*12</f>
        <v>0</v>
      </c>
      <c r="G15" s="29"/>
      <c r="H15" s="29"/>
      <c r="I15" s="29"/>
      <c r="J15" s="30">
        <f t="shared" si="2"/>
        <v>0</v>
      </c>
      <c r="K15" s="50"/>
    </row>
    <row r="16" spans="1:14" ht="14" x14ac:dyDescent="0.15">
      <c r="A16" s="93" t="s">
        <v>78</v>
      </c>
      <c r="B16" s="94"/>
      <c r="C16" s="94"/>
      <c r="D16" s="95"/>
      <c r="E16" s="29"/>
      <c r="F16" s="30">
        <f t="shared" si="3"/>
        <v>0</v>
      </c>
      <c r="G16" s="29"/>
      <c r="H16" s="29"/>
      <c r="I16" s="29"/>
      <c r="J16" s="30">
        <f t="shared" si="2"/>
        <v>0</v>
      </c>
      <c r="K16" s="50"/>
    </row>
    <row r="17" spans="1:11" ht="14" x14ac:dyDescent="0.15">
      <c r="A17" s="93" t="s">
        <v>78</v>
      </c>
      <c r="B17" s="94"/>
      <c r="C17" s="94"/>
      <c r="D17" s="95"/>
      <c r="E17" s="29"/>
      <c r="F17" s="30">
        <f t="shared" si="3"/>
        <v>0</v>
      </c>
      <c r="G17" s="29"/>
      <c r="H17" s="29"/>
      <c r="I17" s="29"/>
      <c r="J17" s="30">
        <f t="shared" si="2"/>
        <v>0</v>
      </c>
      <c r="K17" s="50"/>
    </row>
    <row r="18" spans="1:11" ht="14" x14ac:dyDescent="0.15">
      <c r="A18" s="96" t="s">
        <v>55</v>
      </c>
      <c r="B18" s="96"/>
      <c r="C18" s="96"/>
      <c r="D18" s="96"/>
      <c r="E18" s="96"/>
      <c r="F18" s="96"/>
      <c r="G18" s="96"/>
      <c r="H18" s="96"/>
      <c r="I18" s="96"/>
      <c r="J18" s="52"/>
      <c r="K18" s="34"/>
    </row>
    <row r="19" spans="1:11" ht="12.75" customHeight="1" x14ac:dyDescent="0.15">
      <c r="A19" s="105" t="s">
        <v>56</v>
      </c>
      <c r="B19" s="79" t="s">
        <v>103</v>
      </c>
      <c r="C19" s="79"/>
      <c r="D19" s="79"/>
      <c r="E19" s="29"/>
      <c r="F19" s="30">
        <f>E19*12</f>
        <v>0</v>
      </c>
      <c r="G19" s="29"/>
      <c r="H19" s="29"/>
      <c r="I19" s="29"/>
      <c r="J19" s="30">
        <f t="shared" ref="J19:J53" si="4">SUM(G19:I19)</f>
        <v>0</v>
      </c>
      <c r="K19" s="34"/>
    </row>
    <row r="20" spans="1:11" ht="14" x14ac:dyDescent="0.2">
      <c r="A20" s="105"/>
      <c r="B20" s="73" t="s">
        <v>116</v>
      </c>
      <c r="C20" s="73"/>
      <c r="D20" s="73"/>
      <c r="E20" s="29"/>
      <c r="F20" s="30">
        <f t="shared" ref="F20:F53" si="5">E20*12</f>
        <v>0</v>
      </c>
      <c r="G20" s="29"/>
      <c r="H20" s="29"/>
      <c r="I20" s="29"/>
      <c r="J20" s="30">
        <f t="shared" si="4"/>
        <v>0</v>
      </c>
      <c r="K20" s="34"/>
    </row>
    <row r="21" spans="1:11" ht="14" x14ac:dyDescent="0.15">
      <c r="A21" s="105"/>
      <c r="B21" s="79" t="s">
        <v>58</v>
      </c>
      <c r="C21" s="79"/>
      <c r="D21" s="79"/>
      <c r="E21" s="29"/>
      <c r="F21" s="30">
        <f t="shared" si="5"/>
        <v>0</v>
      </c>
      <c r="G21" s="29"/>
      <c r="H21" s="29"/>
      <c r="I21" s="29"/>
      <c r="J21" s="30">
        <f t="shared" si="4"/>
        <v>0</v>
      </c>
      <c r="K21" s="34"/>
    </row>
    <row r="22" spans="1:11" ht="14" x14ac:dyDescent="0.15">
      <c r="A22" s="105"/>
      <c r="B22" s="79" t="s">
        <v>104</v>
      </c>
      <c r="C22" s="79"/>
      <c r="D22" s="79"/>
      <c r="E22" s="29"/>
      <c r="F22" s="30">
        <f t="shared" si="5"/>
        <v>0</v>
      </c>
      <c r="G22" s="29"/>
      <c r="H22" s="29"/>
      <c r="I22" s="29"/>
      <c r="J22" s="30">
        <f t="shared" si="4"/>
        <v>0</v>
      </c>
      <c r="K22" s="34"/>
    </row>
    <row r="23" spans="1:11" ht="14" x14ac:dyDescent="0.15">
      <c r="A23" s="105"/>
      <c r="B23" s="79" t="s">
        <v>60</v>
      </c>
      <c r="C23" s="79"/>
      <c r="D23" s="79"/>
      <c r="E23" s="29"/>
      <c r="F23" s="30">
        <f t="shared" si="5"/>
        <v>0</v>
      </c>
      <c r="G23" s="29"/>
      <c r="H23" s="29"/>
      <c r="I23" s="29"/>
      <c r="J23" s="30">
        <f t="shared" si="4"/>
        <v>0</v>
      </c>
      <c r="K23" s="34"/>
    </row>
    <row r="24" spans="1:11" ht="14" x14ac:dyDescent="0.15">
      <c r="A24" s="105"/>
      <c r="B24" s="79" t="s">
        <v>61</v>
      </c>
      <c r="C24" s="79"/>
      <c r="D24" s="79"/>
      <c r="E24" s="29"/>
      <c r="F24" s="30">
        <f t="shared" si="5"/>
        <v>0</v>
      </c>
      <c r="G24" s="29"/>
      <c r="H24" s="29"/>
      <c r="I24" s="29"/>
      <c r="J24" s="30">
        <f t="shared" si="4"/>
        <v>0</v>
      </c>
      <c r="K24" s="34"/>
    </row>
    <row r="25" spans="1:11" ht="14" x14ac:dyDescent="0.15">
      <c r="A25" s="105"/>
      <c r="B25" s="93" t="s">
        <v>62</v>
      </c>
      <c r="C25" s="94"/>
      <c r="D25" s="95"/>
      <c r="E25" s="29"/>
      <c r="F25" s="30">
        <f t="shared" si="5"/>
        <v>0</v>
      </c>
      <c r="G25" s="29"/>
      <c r="H25" s="29"/>
      <c r="I25" s="29"/>
      <c r="J25" s="30">
        <f t="shared" si="4"/>
        <v>0</v>
      </c>
      <c r="K25" s="34"/>
    </row>
    <row r="26" spans="1:11" ht="14" x14ac:dyDescent="0.15">
      <c r="A26" s="105"/>
      <c r="B26" s="79" t="s">
        <v>63</v>
      </c>
      <c r="C26" s="79"/>
      <c r="D26" s="79"/>
      <c r="E26" s="29"/>
      <c r="F26" s="30">
        <f t="shared" si="5"/>
        <v>0</v>
      </c>
      <c r="G26" s="29"/>
      <c r="H26" s="29"/>
      <c r="I26" s="29"/>
      <c r="J26" s="30">
        <f t="shared" si="4"/>
        <v>0</v>
      </c>
      <c r="K26" s="34"/>
    </row>
    <row r="27" spans="1:11" ht="14" x14ac:dyDescent="0.15">
      <c r="A27" s="105"/>
      <c r="B27" s="79" t="s">
        <v>113</v>
      </c>
      <c r="C27" s="79"/>
      <c r="D27" s="79"/>
      <c r="E27" s="29"/>
      <c r="F27" s="30">
        <f t="shared" si="5"/>
        <v>0</v>
      </c>
      <c r="G27" s="29"/>
      <c r="H27" s="29"/>
      <c r="I27" s="29"/>
      <c r="J27" s="30">
        <f t="shared" si="4"/>
        <v>0</v>
      </c>
      <c r="K27" s="34"/>
    </row>
    <row r="28" spans="1:11" ht="14" x14ac:dyDescent="0.15">
      <c r="A28" s="105"/>
      <c r="B28" s="79" t="s">
        <v>110</v>
      </c>
      <c r="C28" s="79"/>
      <c r="D28" s="79"/>
      <c r="E28" s="29"/>
      <c r="F28" s="30">
        <f t="shared" si="5"/>
        <v>0</v>
      </c>
      <c r="G28" s="29"/>
      <c r="H28" s="29"/>
      <c r="I28" s="35"/>
      <c r="J28" s="30">
        <f t="shared" si="4"/>
        <v>0</v>
      </c>
    </row>
    <row r="29" spans="1:11" ht="14" x14ac:dyDescent="0.15">
      <c r="A29" s="97"/>
      <c r="B29" s="79" t="s">
        <v>109</v>
      </c>
      <c r="C29" s="79"/>
      <c r="D29" s="79"/>
      <c r="E29" s="29"/>
      <c r="F29" s="30">
        <f t="shared" si="5"/>
        <v>0</v>
      </c>
      <c r="G29" s="29"/>
      <c r="H29" s="29"/>
      <c r="I29" s="29"/>
      <c r="J29" s="30">
        <f t="shared" si="4"/>
        <v>0</v>
      </c>
      <c r="K29" s="34"/>
    </row>
    <row r="30" spans="1:11" ht="14" x14ac:dyDescent="0.15">
      <c r="A30" s="59"/>
      <c r="B30" s="53" t="s">
        <v>78</v>
      </c>
      <c r="C30" s="54"/>
      <c r="D30" s="55"/>
      <c r="E30" s="29"/>
      <c r="F30" s="30">
        <f t="shared" si="5"/>
        <v>0</v>
      </c>
      <c r="G30" s="29"/>
      <c r="H30" s="29"/>
      <c r="I30" s="29"/>
      <c r="J30" s="30">
        <f t="shared" si="4"/>
        <v>0</v>
      </c>
      <c r="K30" s="34"/>
    </row>
    <row r="31" spans="1:11" ht="14" x14ac:dyDescent="0.15">
      <c r="A31" s="58"/>
      <c r="B31" s="93" t="s">
        <v>78</v>
      </c>
      <c r="C31" s="94"/>
      <c r="D31" s="95"/>
      <c r="E31" s="29"/>
      <c r="F31" s="30">
        <f t="shared" si="5"/>
        <v>0</v>
      </c>
      <c r="G31" s="29"/>
      <c r="H31" s="29"/>
      <c r="I31" s="29"/>
      <c r="J31" s="30">
        <f t="shared" si="4"/>
        <v>0</v>
      </c>
      <c r="K31" s="34"/>
    </row>
    <row r="32" spans="1:11" ht="14" x14ac:dyDescent="0.15">
      <c r="A32" s="106" t="s">
        <v>65</v>
      </c>
      <c r="B32" s="79" t="s">
        <v>107</v>
      </c>
      <c r="C32" s="79"/>
      <c r="D32" s="79"/>
      <c r="E32" s="29"/>
      <c r="F32" s="30">
        <f t="shared" si="5"/>
        <v>0</v>
      </c>
      <c r="G32" s="29"/>
      <c r="H32" s="29"/>
      <c r="I32" s="29"/>
      <c r="J32" s="30">
        <f t="shared" si="4"/>
        <v>0</v>
      </c>
      <c r="K32" s="34"/>
    </row>
    <row r="33" spans="1:11" ht="14" x14ac:dyDescent="0.15">
      <c r="A33" s="106"/>
      <c r="B33" s="79" t="s">
        <v>108</v>
      </c>
      <c r="C33" s="79"/>
      <c r="D33" s="79"/>
      <c r="E33" s="29"/>
      <c r="F33" s="30">
        <f t="shared" si="5"/>
        <v>0</v>
      </c>
      <c r="G33" s="29"/>
      <c r="H33" s="29"/>
      <c r="I33" s="29"/>
      <c r="J33" s="30">
        <f t="shared" si="4"/>
        <v>0</v>
      </c>
      <c r="K33" s="34"/>
    </row>
    <row r="34" spans="1:11" ht="14" x14ac:dyDescent="0.15">
      <c r="A34" s="75"/>
      <c r="B34" s="79" t="s">
        <v>78</v>
      </c>
      <c r="C34" s="79"/>
      <c r="D34" s="79"/>
      <c r="E34" s="29"/>
      <c r="F34" s="30">
        <f t="shared" si="5"/>
        <v>0</v>
      </c>
      <c r="G34" s="29"/>
      <c r="H34" s="29"/>
      <c r="I34" s="29"/>
      <c r="J34" s="30">
        <f t="shared" si="4"/>
        <v>0</v>
      </c>
      <c r="K34" s="34"/>
    </row>
    <row r="35" spans="1:11" ht="12.75" customHeight="1" x14ac:dyDescent="0.15">
      <c r="A35" s="105" t="s">
        <v>66</v>
      </c>
      <c r="B35" s="79" t="s">
        <v>111</v>
      </c>
      <c r="C35" s="79"/>
      <c r="D35" s="79"/>
      <c r="E35" s="29"/>
      <c r="F35" s="30">
        <f t="shared" si="5"/>
        <v>0</v>
      </c>
      <c r="G35" s="29"/>
      <c r="H35" s="36"/>
      <c r="I35" s="36"/>
      <c r="J35" s="30">
        <f t="shared" si="4"/>
        <v>0</v>
      </c>
      <c r="K35" s="34"/>
    </row>
    <row r="36" spans="1:11" ht="14" x14ac:dyDescent="0.15">
      <c r="A36" s="105"/>
      <c r="B36" s="79" t="s">
        <v>112</v>
      </c>
      <c r="C36" s="79"/>
      <c r="D36" s="79"/>
      <c r="E36" s="29"/>
      <c r="F36" s="30">
        <f t="shared" si="5"/>
        <v>0</v>
      </c>
      <c r="G36" s="29"/>
      <c r="H36" s="36"/>
      <c r="I36" s="36"/>
      <c r="J36" s="30">
        <f t="shared" si="4"/>
        <v>0</v>
      </c>
      <c r="K36" s="46"/>
    </row>
    <row r="37" spans="1:11" ht="14" x14ac:dyDescent="0.15">
      <c r="A37" s="105"/>
      <c r="B37" s="79" t="s">
        <v>69</v>
      </c>
      <c r="C37" s="79"/>
      <c r="D37" s="79"/>
      <c r="E37" s="29"/>
      <c r="F37" s="30">
        <f t="shared" si="5"/>
        <v>0</v>
      </c>
      <c r="G37" s="29"/>
      <c r="H37" s="36"/>
      <c r="I37" s="37"/>
      <c r="J37" s="30">
        <f t="shared" si="4"/>
        <v>0</v>
      </c>
      <c r="K37" s="46"/>
    </row>
    <row r="38" spans="1:11" ht="14" x14ac:dyDescent="0.15">
      <c r="A38" s="105"/>
      <c r="B38" s="76" t="s">
        <v>117</v>
      </c>
      <c r="C38" s="77"/>
      <c r="D38" s="78"/>
      <c r="E38" s="29"/>
      <c r="F38" s="30">
        <f t="shared" si="5"/>
        <v>0</v>
      </c>
      <c r="G38" s="29"/>
      <c r="H38" s="36"/>
      <c r="I38" s="37"/>
      <c r="J38" s="30">
        <f t="shared" si="4"/>
        <v>0</v>
      </c>
      <c r="K38" s="51"/>
    </row>
    <row r="39" spans="1:11" ht="14" x14ac:dyDescent="0.15">
      <c r="A39" s="105"/>
      <c r="B39" s="79" t="s">
        <v>70</v>
      </c>
      <c r="C39" s="79"/>
      <c r="D39" s="79"/>
      <c r="E39" s="29"/>
      <c r="F39" s="30">
        <f t="shared" si="5"/>
        <v>0</v>
      </c>
      <c r="G39" s="29"/>
      <c r="H39" s="36"/>
      <c r="I39" s="36"/>
      <c r="J39" s="30">
        <f t="shared" si="4"/>
        <v>0</v>
      </c>
    </row>
    <row r="40" spans="1:11" ht="14" x14ac:dyDescent="0.15">
      <c r="A40" s="105"/>
      <c r="B40" s="79" t="s">
        <v>71</v>
      </c>
      <c r="C40" s="79"/>
      <c r="D40" s="79"/>
      <c r="E40" s="29"/>
      <c r="F40" s="30">
        <f t="shared" si="5"/>
        <v>0</v>
      </c>
      <c r="G40" s="29"/>
      <c r="H40" s="36"/>
      <c r="I40" s="36"/>
      <c r="J40" s="30">
        <f t="shared" si="4"/>
        <v>0</v>
      </c>
    </row>
    <row r="41" spans="1:11" ht="14" x14ac:dyDescent="0.15">
      <c r="A41" s="105"/>
      <c r="B41" s="79" t="s">
        <v>72</v>
      </c>
      <c r="C41" s="79"/>
      <c r="D41" s="79"/>
      <c r="E41" s="29"/>
      <c r="F41" s="30">
        <f t="shared" si="5"/>
        <v>0</v>
      </c>
      <c r="G41" s="29"/>
      <c r="H41" s="36"/>
      <c r="I41" s="36"/>
      <c r="J41" s="30">
        <f t="shared" si="4"/>
        <v>0</v>
      </c>
    </row>
    <row r="42" spans="1:11" ht="14" x14ac:dyDescent="0.15">
      <c r="A42" s="105"/>
      <c r="B42" s="93" t="s">
        <v>78</v>
      </c>
      <c r="C42" s="94"/>
      <c r="D42" s="95"/>
      <c r="E42" s="29"/>
      <c r="F42" s="30">
        <f t="shared" si="5"/>
        <v>0</v>
      </c>
      <c r="G42" s="29"/>
      <c r="H42" s="36"/>
      <c r="I42" s="36"/>
      <c r="J42" s="30">
        <f t="shared" si="4"/>
        <v>0</v>
      </c>
    </row>
    <row r="43" spans="1:11" ht="14" x14ac:dyDescent="0.15">
      <c r="A43" s="105"/>
      <c r="B43" s="79" t="s">
        <v>78</v>
      </c>
      <c r="C43" s="79"/>
      <c r="D43" s="79"/>
      <c r="E43" s="29"/>
      <c r="F43" s="30">
        <f t="shared" si="5"/>
        <v>0</v>
      </c>
      <c r="G43" s="29"/>
      <c r="H43" s="36"/>
      <c r="I43" s="36"/>
      <c r="J43" s="30">
        <f t="shared" si="4"/>
        <v>0</v>
      </c>
    </row>
    <row r="44" spans="1:11" ht="12.75" customHeight="1" x14ac:dyDescent="0.15">
      <c r="A44" s="100" t="s">
        <v>73</v>
      </c>
      <c r="B44" s="79" t="s">
        <v>74</v>
      </c>
      <c r="C44" s="79"/>
      <c r="D44" s="79"/>
      <c r="E44" s="29"/>
      <c r="F44" s="30">
        <f t="shared" si="5"/>
        <v>0</v>
      </c>
      <c r="G44" s="29"/>
      <c r="H44" s="29"/>
      <c r="I44" s="29"/>
      <c r="J44" s="30">
        <f t="shared" si="4"/>
        <v>0</v>
      </c>
    </row>
    <row r="45" spans="1:11" ht="14" x14ac:dyDescent="0.15">
      <c r="A45" s="100"/>
      <c r="B45" s="79" t="s">
        <v>75</v>
      </c>
      <c r="C45" s="79"/>
      <c r="D45" s="79"/>
      <c r="E45" s="29"/>
      <c r="F45" s="30">
        <f t="shared" si="5"/>
        <v>0</v>
      </c>
      <c r="G45" s="29"/>
      <c r="H45" s="29"/>
      <c r="I45" s="29"/>
      <c r="J45" s="30">
        <f t="shared" si="4"/>
        <v>0</v>
      </c>
    </row>
    <row r="46" spans="1:11" ht="14" x14ac:dyDescent="0.15">
      <c r="A46" s="100"/>
      <c r="B46" s="79" t="s">
        <v>76</v>
      </c>
      <c r="C46" s="79"/>
      <c r="D46" s="79"/>
      <c r="E46" s="29"/>
      <c r="F46" s="30">
        <f t="shared" si="5"/>
        <v>0</v>
      </c>
      <c r="G46" s="29"/>
      <c r="H46" s="29"/>
      <c r="I46" s="29"/>
      <c r="J46" s="30">
        <f t="shared" si="4"/>
        <v>0</v>
      </c>
    </row>
    <row r="47" spans="1:11" ht="14" x14ac:dyDescent="0.15">
      <c r="A47" s="100"/>
      <c r="B47" s="93" t="s">
        <v>77</v>
      </c>
      <c r="C47" s="94"/>
      <c r="D47" s="95"/>
      <c r="E47" s="29"/>
      <c r="F47" s="30">
        <f t="shared" si="5"/>
        <v>0</v>
      </c>
      <c r="G47" s="29"/>
      <c r="H47" s="29"/>
      <c r="I47" s="29"/>
      <c r="J47" s="30">
        <f t="shared" si="4"/>
        <v>0</v>
      </c>
    </row>
    <row r="48" spans="1:11" ht="14" x14ac:dyDescent="0.15">
      <c r="A48" s="100"/>
      <c r="B48" s="79" t="s">
        <v>78</v>
      </c>
      <c r="C48" s="79"/>
      <c r="D48" s="79"/>
      <c r="E48" s="29"/>
      <c r="F48" s="30">
        <f t="shared" si="5"/>
        <v>0</v>
      </c>
      <c r="G48" s="29"/>
      <c r="H48" s="29"/>
      <c r="I48" s="29"/>
      <c r="J48" s="30">
        <f t="shared" si="4"/>
        <v>0</v>
      </c>
    </row>
    <row r="49" spans="1:10" ht="14" x14ac:dyDescent="0.15">
      <c r="A49" s="100"/>
      <c r="B49" s="79" t="s">
        <v>78</v>
      </c>
      <c r="C49" s="79"/>
      <c r="D49" s="79"/>
      <c r="E49" s="29"/>
      <c r="F49" s="30">
        <f t="shared" si="5"/>
        <v>0</v>
      </c>
      <c r="G49" s="29"/>
      <c r="H49" s="29"/>
      <c r="I49" s="29"/>
      <c r="J49" s="30">
        <f t="shared" si="4"/>
        <v>0</v>
      </c>
    </row>
    <row r="50" spans="1:10" ht="12.75" customHeight="1" x14ac:dyDescent="0.15">
      <c r="A50" s="97" t="s">
        <v>79</v>
      </c>
      <c r="B50" s="79" t="s">
        <v>80</v>
      </c>
      <c r="C50" s="79"/>
      <c r="D50" s="79"/>
      <c r="E50" s="29"/>
      <c r="F50" s="30">
        <f t="shared" si="5"/>
        <v>0</v>
      </c>
      <c r="G50" s="29"/>
      <c r="H50" s="29"/>
      <c r="I50" s="29"/>
      <c r="J50" s="30">
        <f t="shared" si="4"/>
        <v>0</v>
      </c>
    </row>
    <row r="51" spans="1:10" ht="14" x14ac:dyDescent="0.15">
      <c r="A51" s="98"/>
      <c r="B51" s="79" t="s">
        <v>114</v>
      </c>
      <c r="C51" s="79"/>
      <c r="D51" s="79"/>
      <c r="E51" s="29"/>
      <c r="F51" s="30">
        <f t="shared" si="5"/>
        <v>0</v>
      </c>
      <c r="G51" s="29"/>
      <c r="H51" s="29"/>
      <c r="I51" s="29"/>
      <c r="J51" s="30">
        <f t="shared" si="4"/>
        <v>0</v>
      </c>
    </row>
    <row r="52" spans="1:10" ht="14" x14ac:dyDescent="0.15">
      <c r="A52" s="98"/>
      <c r="B52" s="79" t="s">
        <v>78</v>
      </c>
      <c r="C52" s="79"/>
      <c r="D52" s="79"/>
      <c r="E52" s="29"/>
      <c r="F52" s="30">
        <f t="shared" si="5"/>
        <v>0</v>
      </c>
      <c r="G52" s="29"/>
      <c r="H52" s="29"/>
      <c r="I52" s="29"/>
      <c r="J52" s="30">
        <f t="shared" si="4"/>
        <v>0</v>
      </c>
    </row>
    <row r="53" spans="1:10" ht="14" x14ac:dyDescent="0.15">
      <c r="A53" s="99"/>
      <c r="B53" s="79" t="s">
        <v>78</v>
      </c>
      <c r="C53" s="79"/>
      <c r="D53" s="79"/>
      <c r="E53" s="29"/>
      <c r="F53" s="30">
        <f t="shared" si="5"/>
        <v>0</v>
      </c>
      <c r="G53" s="29"/>
      <c r="H53" s="29"/>
      <c r="I53" s="29"/>
      <c r="J53" s="30">
        <f t="shared" si="4"/>
        <v>0</v>
      </c>
    </row>
    <row r="54" spans="1:10" ht="14" x14ac:dyDescent="0.15">
      <c r="A54" s="96" t="s">
        <v>82</v>
      </c>
      <c r="B54" s="96"/>
      <c r="C54" s="96"/>
      <c r="D54" s="96"/>
      <c r="E54" s="96"/>
      <c r="F54" s="96"/>
      <c r="G54" s="96"/>
      <c r="H54" s="96"/>
      <c r="I54" s="96"/>
      <c r="J54" s="52"/>
    </row>
    <row r="55" spans="1:10" ht="14" x14ac:dyDescent="0.2">
      <c r="A55" s="73" t="s">
        <v>120</v>
      </c>
      <c r="B55" s="73"/>
      <c r="C55" s="73"/>
      <c r="D55" s="73"/>
      <c r="E55" s="29"/>
      <c r="F55" s="30">
        <f>E55*12</f>
        <v>0</v>
      </c>
      <c r="G55" s="29"/>
      <c r="H55" s="29"/>
      <c r="I55" s="29"/>
      <c r="J55" s="30">
        <f>SUM(G55:I55)</f>
        <v>0</v>
      </c>
    </row>
    <row r="56" spans="1:10" ht="14" x14ac:dyDescent="0.15">
      <c r="A56" s="96" t="s">
        <v>83</v>
      </c>
      <c r="B56" s="96"/>
      <c r="C56" s="96"/>
      <c r="D56" s="96"/>
      <c r="E56" s="96"/>
      <c r="F56" s="96"/>
      <c r="G56" s="96"/>
      <c r="H56" s="96"/>
      <c r="I56" s="96"/>
      <c r="J56" s="52"/>
    </row>
    <row r="57" spans="1:10" ht="14" x14ac:dyDescent="0.15">
      <c r="A57" s="101" t="s">
        <v>84</v>
      </c>
      <c r="B57" s="101"/>
      <c r="C57" s="101"/>
      <c r="D57" s="101"/>
      <c r="E57" s="29"/>
      <c r="F57" s="30">
        <f>E57*12</f>
        <v>0</v>
      </c>
      <c r="G57" s="29"/>
      <c r="H57" s="29"/>
      <c r="I57" s="29"/>
      <c r="J57" s="30">
        <f t="shared" ref="J57:J62" si="6">SUM(G57:I57)</f>
        <v>0</v>
      </c>
    </row>
    <row r="58" spans="1:10" ht="14" x14ac:dyDescent="0.15">
      <c r="A58" s="101" t="s">
        <v>85</v>
      </c>
      <c r="B58" s="101"/>
      <c r="C58" s="101"/>
      <c r="D58" s="101"/>
      <c r="E58" s="29"/>
      <c r="F58" s="30">
        <f t="shared" ref="F58:F62" si="7">E58*12</f>
        <v>0</v>
      </c>
      <c r="G58" s="29"/>
      <c r="H58" s="29"/>
      <c r="I58" s="29"/>
      <c r="J58" s="30">
        <f t="shared" si="6"/>
        <v>0</v>
      </c>
    </row>
    <row r="59" spans="1:10" ht="14" x14ac:dyDescent="0.15">
      <c r="A59" s="101" t="s">
        <v>86</v>
      </c>
      <c r="B59" s="101"/>
      <c r="C59" s="101"/>
      <c r="D59" s="101"/>
      <c r="E59" s="29"/>
      <c r="F59" s="30">
        <f>E59*12</f>
        <v>0</v>
      </c>
      <c r="G59" s="29"/>
      <c r="H59" s="29"/>
      <c r="I59" s="29"/>
      <c r="J59" s="30">
        <f t="shared" si="6"/>
        <v>0</v>
      </c>
    </row>
    <row r="60" spans="1:10" ht="14" x14ac:dyDescent="0.15">
      <c r="A60" s="101" t="s">
        <v>87</v>
      </c>
      <c r="B60" s="101"/>
      <c r="C60" s="101"/>
      <c r="D60" s="101"/>
      <c r="E60" s="29"/>
      <c r="F60" s="30">
        <f t="shared" si="7"/>
        <v>0</v>
      </c>
      <c r="G60" s="29"/>
      <c r="H60" s="29"/>
      <c r="I60" s="29"/>
      <c r="J60" s="30">
        <f t="shared" si="6"/>
        <v>0</v>
      </c>
    </row>
    <row r="61" spans="1:10" ht="14" x14ac:dyDescent="0.15">
      <c r="A61" s="93" t="s">
        <v>88</v>
      </c>
      <c r="B61" s="94"/>
      <c r="C61" s="94"/>
      <c r="D61" s="95"/>
      <c r="E61" s="29"/>
      <c r="F61" s="30">
        <f t="shared" si="7"/>
        <v>0</v>
      </c>
      <c r="G61" s="29"/>
      <c r="H61" s="29"/>
      <c r="I61" s="29"/>
      <c r="J61" s="30">
        <f t="shared" si="6"/>
        <v>0</v>
      </c>
    </row>
    <row r="62" spans="1:10" ht="14" x14ac:dyDescent="0.15">
      <c r="A62" s="101" t="s">
        <v>78</v>
      </c>
      <c r="B62" s="101"/>
      <c r="C62" s="101"/>
      <c r="D62" s="101"/>
      <c r="E62" s="29"/>
      <c r="F62" s="30">
        <f t="shared" si="7"/>
        <v>0</v>
      </c>
      <c r="G62" s="29"/>
      <c r="H62" s="29"/>
      <c r="I62" s="29"/>
      <c r="J62" s="30">
        <f t="shared" si="6"/>
        <v>0</v>
      </c>
    </row>
    <row r="63" spans="1:10" ht="14" x14ac:dyDescent="0.15">
      <c r="A63" s="102" t="s">
        <v>89</v>
      </c>
      <c r="B63" s="103"/>
      <c r="C63" s="103"/>
      <c r="D63" s="104"/>
      <c r="E63" s="38">
        <f>SUM(E10,E12,E13,E14,E15,E16, E17,E19:E53,E55,E57:E62)</f>
        <v>0</v>
      </c>
      <c r="F63" s="38">
        <f>SUM(F10,F12,F13,F14,F15,F16, F17,F19:F53,F55,F57:F62)</f>
        <v>0</v>
      </c>
      <c r="G63" s="38">
        <f t="shared" ref="G63:I63" si="8">SUM(G10,G12,G13,G14,G15,G16, G17,G19:G53,G55,G57:G62)</f>
        <v>0</v>
      </c>
      <c r="H63" s="38">
        <f t="shared" si="8"/>
        <v>0</v>
      </c>
      <c r="I63" s="38">
        <f t="shared" si="8"/>
        <v>0</v>
      </c>
      <c r="J63" s="38">
        <f t="shared" ref="J63" si="9">SUM(J10,J12,J13,J14,J15,J16, J17,J19:J53,J55,J57:J62)</f>
        <v>0</v>
      </c>
    </row>
    <row r="64" spans="1:10" ht="14" x14ac:dyDescent="0.15">
      <c r="A64" s="108" t="s">
        <v>90</v>
      </c>
      <c r="B64" s="109"/>
      <c r="C64" s="109"/>
      <c r="D64" s="110"/>
      <c r="E64" s="40">
        <f t="shared" ref="E64:J64" si="10">E7-E63</f>
        <v>0</v>
      </c>
      <c r="F64" s="40">
        <f t="shared" si="10"/>
        <v>0</v>
      </c>
      <c r="G64" s="40">
        <f t="shared" si="10"/>
        <v>0</v>
      </c>
      <c r="H64" s="40">
        <f t="shared" si="10"/>
        <v>0</v>
      </c>
      <c r="I64" s="40">
        <f t="shared" si="10"/>
        <v>0</v>
      </c>
      <c r="J64" s="40">
        <f t="shared" si="10"/>
        <v>0</v>
      </c>
    </row>
  </sheetData>
  <sheetProtection algorithmName="SHA-512" hashValue="+bf3VzgjO7zloR5UmX4Qt4Xfvnija/GNRbvcx4DzFSvG/PiSPedf2T3CS7+O+vzgW+Hw6X1EOZiX0+Fcc1zSgA==" saltValue="ILiI3C++1B7ic101EHCzPQ==" spinCount="100000" sheet="1" objects="1" scenarios="1"/>
  <mergeCells count="70">
    <mergeCell ref="A16:D16"/>
    <mergeCell ref="A64:D64"/>
    <mergeCell ref="A1:J1"/>
    <mergeCell ref="A2:D3"/>
    <mergeCell ref="E2:E3"/>
    <mergeCell ref="F2:F3"/>
    <mergeCell ref="J2:J3"/>
    <mergeCell ref="A13:D13"/>
    <mergeCell ref="A4:D4"/>
    <mergeCell ref="A5:D5"/>
    <mergeCell ref="A6:D6"/>
    <mergeCell ref="A7:D7"/>
    <mergeCell ref="A8:D8"/>
    <mergeCell ref="A9:I9"/>
    <mergeCell ref="A10:D10"/>
    <mergeCell ref="B24:D24"/>
    <mergeCell ref="B25:D25"/>
    <mergeCell ref="B26:D26"/>
    <mergeCell ref="B27:D27"/>
    <mergeCell ref="A17:D17"/>
    <mergeCell ref="B28:D28"/>
    <mergeCell ref="A32:A34"/>
    <mergeCell ref="B32:D32"/>
    <mergeCell ref="B34:D34"/>
    <mergeCell ref="A11:I11"/>
    <mergeCell ref="A12:D12"/>
    <mergeCell ref="B29:D29"/>
    <mergeCell ref="A14:D14"/>
    <mergeCell ref="A15:D15"/>
    <mergeCell ref="A18:I18"/>
    <mergeCell ref="A19:A29"/>
    <mergeCell ref="B19:D19"/>
    <mergeCell ref="B20:D20"/>
    <mergeCell ref="B21:D21"/>
    <mergeCell ref="B22:D22"/>
    <mergeCell ref="B23:D23"/>
    <mergeCell ref="B31:D31"/>
    <mergeCell ref="B49:D49"/>
    <mergeCell ref="A35:A43"/>
    <mergeCell ref="B35:D35"/>
    <mergeCell ref="B36:D36"/>
    <mergeCell ref="B37:D37"/>
    <mergeCell ref="B39:D39"/>
    <mergeCell ref="B40:D40"/>
    <mergeCell ref="B43:D43"/>
    <mergeCell ref="B38:D38"/>
    <mergeCell ref="A62:D62"/>
    <mergeCell ref="A63:D63"/>
    <mergeCell ref="A55:D55"/>
    <mergeCell ref="A57:D57"/>
    <mergeCell ref="A58:D58"/>
    <mergeCell ref="A59:D59"/>
    <mergeCell ref="A60:D60"/>
    <mergeCell ref="A56:I56"/>
    <mergeCell ref="B33:D33"/>
    <mergeCell ref="B41:D41"/>
    <mergeCell ref="B42:D42"/>
    <mergeCell ref="A61:D61"/>
    <mergeCell ref="A54:I54"/>
    <mergeCell ref="B50:D50"/>
    <mergeCell ref="B51:D51"/>
    <mergeCell ref="B52:D52"/>
    <mergeCell ref="B53:D53"/>
    <mergeCell ref="A50:A53"/>
    <mergeCell ref="A44:A49"/>
    <mergeCell ref="B44:D44"/>
    <mergeCell ref="B45:D45"/>
    <mergeCell ref="B46:D46"/>
    <mergeCell ref="B47:D47"/>
    <mergeCell ref="B48:D48"/>
  </mergeCells>
  <conditionalFormatting sqref="E64:J64">
    <cfRule type="cellIs" dxfId="29" priority="36" operator="lessThan">
      <formula>0</formula>
    </cfRule>
    <cfRule type="cellIs" dxfId="28" priority="37" operator="greaterThanOrEqual">
      <formula>0</formula>
    </cfRule>
  </conditionalFormatting>
  <pageMargins left="0.25" right="0.25" top="0.15" bottom="0.15" header="0" footer="0"/>
  <pageSetup scale="78" fitToWidth="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9FB03-AE75-2C4A-9A00-E337AB7D2CDD}">
  <sheetPr>
    <tabColor rgb="FF00B050"/>
    <pageSetUpPr fitToPage="1"/>
  </sheetPr>
  <dimension ref="A1:Z64"/>
  <sheetViews>
    <sheetView topLeftCell="A28" zoomScale="150" zoomScaleNormal="100" workbookViewId="0">
      <selection activeCell="J48" sqref="J48"/>
    </sheetView>
  </sheetViews>
  <sheetFormatPr baseColWidth="10" defaultColWidth="10.59765625" defaultRowHeight="13" x14ac:dyDescent="0.15"/>
  <cols>
    <col min="1" max="1" width="6.59765625" style="33" customWidth="1"/>
    <col min="2" max="3" width="10.59765625" style="33"/>
    <col min="4" max="4" width="21.19921875" style="33" customWidth="1"/>
    <col min="5" max="6" width="12.796875" style="33" customWidth="1"/>
    <col min="7" max="18" width="12.3984375" style="33" customWidth="1"/>
    <col min="19" max="19" width="12.796875" style="33" customWidth="1"/>
    <col min="20" max="20" width="1.59765625" style="33" customWidth="1"/>
    <col min="21" max="22" width="13.796875" style="33" customWidth="1"/>
    <col min="23" max="23" width="21.19921875" style="33" customWidth="1"/>
    <col min="24" max="16384" width="10.59765625" style="33"/>
  </cols>
  <sheetData>
    <row r="1" spans="1:26" ht="14" x14ac:dyDescent="0.15">
      <c r="A1" s="111" t="s">
        <v>33</v>
      </c>
      <c r="B1" s="112"/>
      <c r="C1" s="112"/>
      <c r="D1" s="112"/>
      <c r="E1" s="112"/>
      <c r="F1" s="112"/>
      <c r="G1" s="112"/>
      <c r="H1" s="112"/>
      <c r="I1" s="112"/>
      <c r="J1" s="112"/>
      <c r="K1" s="112"/>
      <c r="L1" s="112"/>
      <c r="M1" s="112"/>
      <c r="N1" s="112"/>
      <c r="O1" s="112"/>
      <c r="P1" s="112"/>
      <c r="Q1" s="112"/>
      <c r="R1" s="112"/>
      <c r="S1" s="112"/>
      <c r="T1" s="112"/>
      <c r="U1" s="112"/>
      <c r="V1" s="129"/>
    </row>
    <row r="2" spans="1:26" ht="13.5" customHeight="1" x14ac:dyDescent="0.15">
      <c r="A2" s="113" t="s">
        <v>34</v>
      </c>
      <c r="B2" s="114"/>
      <c r="C2" s="114"/>
      <c r="D2" s="115"/>
      <c r="E2" s="119" t="s">
        <v>35</v>
      </c>
      <c r="F2" s="120" t="s">
        <v>36</v>
      </c>
      <c r="G2" s="28" t="s">
        <v>37</v>
      </c>
      <c r="H2" s="28" t="s">
        <v>38</v>
      </c>
      <c r="I2" s="28" t="s">
        <v>39</v>
      </c>
      <c r="J2" s="28" t="s">
        <v>91</v>
      </c>
      <c r="K2" s="28" t="s">
        <v>92</v>
      </c>
      <c r="L2" s="28" t="s">
        <v>93</v>
      </c>
      <c r="M2" s="28" t="s">
        <v>94</v>
      </c>
      <c r="N2" s="28" t="s">
        <v>95</v>
      </c>
      <c r="O2" s="28" t="s">
        <v>96</v>
      </c>
      <c r="P2" s="28" t="s">
        <v>97</v>
      </c>
      <c r="Q2" s="28" t="s">
        <v>98</v>
      </c>
      <c r="R2" s="28" t="s">
        <v>99</v>
      </c>
      <c r="S2" s="121" t="s">
        <v>48</v>
      </c>
      <c r="T2" s="130"/>
      <c r="U2" s="121" t="s">
        <v>105</v>
      </c>
      <c r="V2" s="121" t="s">
        <v>106</v>
      </c>
      <c r="W2" s="43"/>
    </row>
    <row r="3" spans="1:26" ht="13.5" customHeight="1" x14ac:dyDescent="0.15">
      <c r="A3" s="116"/>
      <c r="B3" s="117"/>
      <c r="C3" s="117"/>
      <c r="D3" s="118"/>
      <c r="E3" s="119"/>
      <c r="F3" s="120"/>
      <c r="G3" s="28" t="s">
        <v>41</v>
      </c>
      <c r="H3" s="28" t="s">
        <v>41</v>
      </c>
      <c r="I3" s="28" t="s">
        <v>41</v>
      </c>
      <c r="J3" s="28" t="s">
        <v>41</v>
      </c>
      <c r="K3" s="28" t="s">
        <v>41</v>
      </c>
      <c r="L3" s="28" t="s">
        <v>41</v>
      </c>
      <c r="M3" s="28" t="s">
        <v>41</v>
      </c>
      <c r="N3" s="28" t="s">
        <v>41</v>
      </c>
      <c r="O3" s="28" t="s">
        <v>41</v>
      </c>
      <c r="P3" s="28" t="s">
        <v>41</v>
      </c>
      <c r="Q3" s="28" t="s">
        <v>41</v>
      </c>
      <c r="R3" s="28" t="s">
        <v>41</v>
      </c>
      <c r="S3" s="122"/>
      <c r="T3" s="131"/>
      <c r="U3" s="122"/>
      <c r="V3" s="122"/>
      <c r="W3" s="43"/>
    </row>
    <row r="4" spans="1:26" ht="14" x14ac:dyDescent="0.15">
      <c r="A4" s="79" t="s">
        <v>42</v>
      </c>
      <c r="B4" s="79"/>
      <c r="C4" s="79"/>
      <c r="D4" s="79"/>
      <c r="E4" s="29"/>
      <c r="F4" s="30">
        <f>E4*12</f>
        <v>0</v>
      </c>
      <c r="G4" s="29"/>
      <c r="H4" s="29"/>
      <c r="I4" s="29"/>
      <c r="J4" s="29"/>
      <c r="K4" s="29"/>
      <c r="L4" s="29"/>
      <c r="M4" s="29"/>
      <c r="N4" s="29"/>
      <c r="O4" s="29"/>
      <c r="P4" s="29"/>
      <c r="Q4" s="29"/>
      <c r="R4" s="29"/>
      <c r="S4" s="30">
        <f>SUM(G4:R4)</f>
        <v>0</v>
      </c>
      <c r="T4" s="131"/>
      <c r="U4" s="49">
        <f t="shared" ref="U4:U6" si="0">S4-(COUNTA(G4:R4)*E4)</f>
        <v>0</v>
      </c>
      <c r="V4" s="30">
        <f>S4-F4</f>
        <v>0</v>
      </c>
      <c r="W4" s="34"/>
    </row>
    <row r="5" spans="1:26" ht="14" x14ac:dyDescent="0.15">
      <c r="A5" s="79" t="s">
        <v>43</v>
      </c>
      <c r="B5" s="79"/>
      <c r="C5" s="79"/>
      <c r="D5" s="79"/>
      <c r="E5" s="29"/>
      <c r="F5" s="30">
        <f t="shared" ref="F5:F6" si="1">E5*12</f>
        <v>0</v>
      </c>
      <c r="G5" s="29"/>
      <c r="H5" s="29"/>
      <c r="I5" s="29"/>
      <c r="J5" s="29"/>
      <c r="K5" s="29"/>
      <c r="L5" s="29"/>
      <c r="M5" s="29"/>
      <c r="N5" s="29"/>
      <c r="O5" s="29"/>
      <c r="P5" s="29"/>
      <c r="Q5" s="29"/>
      <c r="R5" s="29"/>
      <c r="S5" s="30">
        <f>SUM(G5:R5)</f>
        <v>0</v>
      </c>
      <c r="T5" s="131"/>
      <c r="U5" s="49">
        <f t="shared" si="0"/>
        <v>0</v>
      </c>
      <c r="V5" s="30">
        <f t="shared" ref="V5:V7" si="2">S5-F5</f>
        <v>0</v>
      </c>
      <c r="W5" s="34"/>
    </row>
    <row r="6" spans="1:26" ht="14" x14ac:dyDescent="0.15">
      <c r="A6" s="93" t="s">
        <v>44</v>
      </c>
      <c r="B6" s="94"/>
      <c r="C6" s="94"/>
      <c r="D6" s="95"/>
      <c r="E6" s="29"/>
      <c r="F6" s="30">
        <f t="shared" si="1"/>
        <v>0</v>
      </c>
      <c r="G6" s="29"/>
      <c r="H6" s="29"/>
      <c r="I6" s="29"/>
      <c r="J6" s="29"/>
      <c r="K6" s="29"/>
      <c r="L6" s="29"/>
      <c r="M6" s="29"/>
      <c r="N6" s="29"/>
      <c r="O6" s="29"/>
      <c r="P6" s="29"/>
      <c r="Q6" s="29"/>
      <c r="R6" s="29"/>
      <c r="S6" s="30">
        <f>SUM(G6:R6)</f>
        <v>0</v>
      </c>
      <c r="T6" s="131"/>
      <c r="U6" s="49">
        <f t="shared" si="0"/>
        <v>0</v>
      </c>
      <c r="V6" s="30">
        <f t="shared" si="2"/>
        <v>0</v>
      </c>
      <c r="W6" s="34"/>
    </row>
    <row r="7" spans="1:26" ht="15" x14ac:dyDescent="0.15">
      <c r="A7" s="79" t="s">
        <v>45</v>
      </c>
      <c r="B7" s="79"/>
      <c r="C7" s="79"/>
      <c r="D7" s="79"/>
      <c r="E7" s="30">
        <f>SUM(E4:E6)</f>
        <v>0</v>
      </c>
      <c r="F7" s="30">
        <f>SUM(F4:F6)</f>
        <v>0</v>
      </c>
      <c r="G7" s="30">
        <f>SUM(G4:G6)</f>
        <v>0</v>
      </c>
      <c r="H7" s="30">
        <f t="shared" ref="H7:R7" si="3">SUM(H4:H6)</f>
        <v>0</v>
      </c>
      <c r="I7" s="30">
        <f t="shared" si="3"/>
        <v>0</v>
      </c>
      <c r="J7" s="30">
        <f t="shared" si="3"/>
        <v>0</v>
      </c>
      <c r="K7" s="30">
        <f t="shared" si="3"/>
        <v>0</v>
      </c>
      <c r="L7" s="30">
        <f t="shared" si="3"/>
        <v>0</v>
      </c>
      <c r="M7" s="30">
        <f t="shared" si="3"/>
        <v>0</v>
      </c>
      <c r="N7" s="30">
        <f t="shared" si="3"/>
        <v>0</v>
      </c>
      <c r="O7" s="30">
        <f t="shared" si="3"/>
        <v>0</v>
      </c>
      <c r="P7" s="30">
        <f t="shared" si="3"/>
        <v>0</v>
      </c>
      <c r="Q7" s="30">
        <f t="shared" si="3"/>
        <v>0</v>
      </c>
      <c r="R7" s="30">
        <f t="shared" si="3"/>
        <v>0</v>
      </c>
      <c r="S7" s="30">
        <f>SUM(S4:S6)</f>
        <v>0</v>
      </c>
      <c r="T7" s="131"/>
      <c r="U7" s="49">
        <f>S7-(COUNTA(G7:R7)*E7)</f>
        <v>0</v>
      </c>
      <c r="V7" s="30">
        <f t="shared" si="2"/>
        <v>0</v>
      </c>
      <c r="W7" s="34"/>
      <c r="X7" s="44"/>
    </row>
    <row r="8" spans="1:26" ht="15" x14ac:dyDescent="0.15">
      <c r="A8" s="113" t="s">
        <v>46</v>
      </c>
      <c r="B8" s="114"/>
      <c r="C8" s="114"/>
      <c r="D8" s="115"/>
      <c r="E8" s="31" t="s">
        <v>47</v>
      </c>
      <c r="F8" s="32" t="s">
        <v>47</v>
      </c>
      <c r="G8" s="42" t="s">
        <v>41</v>
      </c>
      <c r="H8" s="42" t="s">
        <v>41</v>
      </c>
      <c r="I8" s="42" t="s">
        <v>41</v>
      </c>
      <c r="J8" s="42" t="s">
        <v>41</v>
      </c>
      <c r="K8" s="42" t="s">
        <v>41</v>
      </c>
      <c r="L8" s="42" t="s">
        <v>41</v>
      </c>
      <c r="M8" s="42" t="s">
        <v>41</v>
      </c>
      <c r="N8" s="42" t="s">
        <v>41</v>
      </c>
      <c r="O8" s="42" t="s">
        <v>41</v>
      </c>
      <c r="P8" s="42" t="s">
        <v>41</v>
      </c>
      <c r="Q8" s="42" t="s">
        <v>41</v>
      </c>
      <c r="R8" s="42" t="s">
        <v>41</v>
      </c>
      <c r="S8" s="42" t="s">
        <v>48</v>
      </c>
      <c r="T8" s="131"/>
      <c r="U8" s="42" t="s">
        <v>100</v>
      </c>
      <c r="V8" s="42" t="s">
        <v>100</v>
      </c>
      <c r="W8" s="34"/>
      <c r="Z8" s="45"/>
    </row>
    <row r="9" spans="1:26" ht="14" x14ac:dyDescent="0.15">
      <c r="A9" s="96" t="s">
        <v>49</v>
      </c>
      <c r="B9" s="96"/>
      <c r="C9" s="96"/>
      <c r="D9" s="96"/>
      <c r="E9" s="96"/>
      <c r="F9" s="96"/>
      <c r="G9" s="96"/>
      <c r="H9" s="96"/>
      <c r="I9" s="96"/>
      <c r="J9" s="96"/>
      <c r="K9" s="126"/>
      <c r="L9" s="127"/>
      <c r="M9" s="127"/>
      <c r="N9" s="127"/>
      <c r="O9" s="127"/>
      <c r="P9" s="127"/>
      <c r="Q9" s="127"/>
      <c r="R9" s="127"/>
      <c r="S9" s="127"/>
      <c r="T9" s="131"/>
      <c r="U9" s="127"/>
      <c r="V9" s="128"/>
      <c r="W9" s="34"/>
    </row>
    <row r="10" spans="1:26" ht="14" x14ac:dyDescent="0.2">
      <c r="A10" s="73" t="s">
        <v>115</v>
      </c>
      <c r="B10" s="73"/>
      <c r="C10" s="73"/>
      <c r="D10" s="73"/>
      <c r="E10" s="29"/>
      <c r="F10" s="30">
        <f>E10*12</f>
        <v>0</v>
      </c>
      <c r="G10" s="29"/>
      <c r="H10" s="29"/>
      <c r="I10" s="29"/>
      <c r="J10" s="29"/>
      <c r="K10" s="29"/>
      <c r="L10" s="29"/>
      <c r="M10" s="29"/>
      <c r="N10" s="29"/>
      <c r="O10" s="29"/>
      <c r="P10" s="29"/>
      <c r="Q10" s="29"/>
      <c r="R10" s="29"/>
      <c r="S10" s="30">
        <f>SUM(G10:R10)</f>
        <v>0</v>
      </c>
      <c r="T10" s="131"/>
      <c r="U10" s="49">
        <f>S10-(COUNTA(G10:R10)*E10)</f>
        <v>0</v>
      </c>
      <c r="V10" s="30">
        <f>S10-F10</f>
        <v>0</v>
      </c>
      <c r="W10" s="34"/>
    </row>
    <row r="11" spans="1:26" ht="14" x14ac:dyDescent="0.15">
      <c r="A11" s="96" t="s">
        <v>50</v>
      </c>
      <c r="B11" s="96"/>
      <c r="C11" s="96"/>
      <c r="D11" s="96"/>
      <c r="E11" s="96"/>
      <c r="F11" s="96"/>
      <c r="G11" s="96"/>
      <c r="H11" s="96"/>
      <c r="I11" s="96"/>
      <c r="J11" s="96"/>
      <c r="K11" s="123"/>
      <c r="L11" s="124"/>
      <c r="M11" s="124"/>
      <c r="N11" s="124"/>
      <c r="O11" s="124"/>
      <c r="P11" s="124"/>
      <c r="Q11" s="124"/>
      <c r="R11" s="124"/>
      <c r="S11" s="124"/>
      <c r="T11" s="131"/>
      <c r="U11" s="124"/>
      <c r="V11" s="125"/>
      <c r="W11" s="34"/>
    </row>
    <row r="12" spans="1:26" ht="14" x14ac:dyDescent="0.15">
      <c r="A12" s="79" t="s">
        <v>101</v>
      </c>
      <c r="B12" s="79"/>
      <c r="C12" s="79"/>
      <c r="D12" s="79"/>
      <c r="E12" s="29"/>
      <c r="F12" s="30">
        <f>E12*12</f>
        <v>0</v>
      </c>
      <c r="G12" s="29"/>
      <c r="H12" s="29"/>
      <c r="I12" s="29"/>
      <c r="J12" s="41"/>
      <c r="K12" s="41"/>
      <c r="L12" s="29"/>
      <c r="N12" s="29"/>
      <c r="O12" s="29"/>
      <c r="P12" s="29"/>
      <c r="Q12" s="29"/>
      <c r="R12" s="29"/>
      <c r="S12" s="30">
        <f>SUM(G12:R12)</f>
        <v>0</v>
      </c>
      <c r="T12" s="131"/>
      <c r="U12" s="49">
        <f t="shared" ref="U12:U14" si="4">S12-(COUNTA(G12:R12)*E12)</f>
        <v>0</v>
      </c>
      <c r="V12" s="30">
        <f>S12-F12</f>
        <v>0</v>
      </c>
      <c r="W12" s="57"/>
    </row>
    <row r="13" spans="1:26" ht="14.5" customHeight="1" x14ac:dyDescent="0.15">
      <c r="A13" s="107" t="s">
        <v>52</v>
      </c>
      <c r="B13" s="107"/>
      <c r="C13" s="107"/>
      <c r="D13" s="107"/>
      <c r="E13" s="34"/>
      <c r="F13" s="30">
        <f t="shared" ref="F13:F17" si="5">E13*12</f>
        <v>0</v>
      </c>
      <c r="G13" s="29"/>
      <c r="H13" s="29"/>
      <c r="I13" s="29"/>
      <c r="J13" s="29"/>
      <c r="K13" s="29"/>
      <c r="L13" s="29"/>
      <c r="M13" s="29"/>
      <c r="N13" s="29"/>
      <c r="O13" s="29"/>
      <c r="P13" s="29"/>
      <c r="Q13" s="29"/>
      <c r="R13" s="29"/>
      <c r="S13" s="30">
        <f>SUM(G13:R13)</f>
        <v>0</v>
      </c>
      <c r="T13" s="131"/>
      <c r="U13" s="49">
        <f t="shared" si="4"/>
        <v>0</v>
      </c>
      <c r="V13" s="30">
        <f t="shared" ref="V13:V17" si="6">S13-F13</f>
        <v>0</v>
      </c>
      <c r="W13" s="34"/>
    </row>
    <row r="14" spans="1:26" ht="14.5" customHeight="1" x14ac:dyDescent="0.15">
      <c r="A14" s="107" t="s">
        <v>53</v>
      </c>
      <c r="B14" s="107"/>
      <c r="C14" s="107"/>
      <c r="D14" s="107"/>
      <c r="E14" s="29"/>
      <c r="F14" s="30">
        <f t="shared" si="5"/>
        <v>0</v>
      </c>
      <c r="G14" s="29"/>
      <c r="H14" s="29"/>
      <c r="I14" s="29"/>
      <c r="J14" s="29"/>
      <c r="K14" s="29"/>
      <c r="L14" s="29"/>
      <c r="M14" s="29"/>
      <c r="N14" s="29"/>
      <c r="O14" s="29"/>
      <c r="P14" s="29"/>
      <c r="Q14" s="29"/>
      <c r="R14" s="29"/>
      <c r="S14" s="30">
        <f>SUM(G14:R14)</f>
        <v>0</v>
      </c>
      <c r="T14" s="131"/>
      <c r="U14" s="49">
        <f t="shared" si="4"/>
        <v>0</v>
      </c>
      <c r="V14" s="30">
        <f t="shared" si="6"/>
        <v>0</v>
      </c>
      <c r="W14" s="34"/>
    </row>
    <row r="15" spans="1:26" ht="14" x14ac:dyDescent="0.15">
      <c r="A15" s="79" t="s">
        <v>102</v>
      </c>
      <c r="B15" s="79"/>
      <c r="C15" s="79"/>
      <c r="D15" s="79"/>
      <c r="E15" s="29"/>
      <c r="F15" s="30">
        <f>E15*12</f>
        <v>0</v>
      </c>
      <c r="G15" s="29"/>
      <c r="H15" s="29"/>
      <c r="I15" s="29"/>
      <c r="J15" s="29"/>
      <c r="K15" s="29"/>
      <c r="L15" s="29"/>
      <c r="M15" s="29"/>
      <c r="N15" s="29"/>
      <c r="O15" s="29"/>
      <c r="P15" s="29"/>
      <c r="Q15" s="29"/>
      <c r="R15" s="29"/>
      <c r="S15" s="30">
        <f>SUM(G15:R15)</f>
        <v>0</v>
      </c>
      <c r="T15" s="131"/>
      <c r="U15" s="49">
        <f>S15-(COUNTA(G15:R15)*E15)</f>
        <v>0</v>
      </c>
      <c r="V15" s="30">
        <f t="shared" si="6"/>
        <v>0</v>
      </c>
      <c r="W15" s="50"/>
    </row>
    <row r="16" spans="1:26" ht="14" x14ac:dyDescent="0.15">
      <c r="A16" s="93" t="s">
        <v>78</v>
      </c>
      <c r="B16" s="94"/>
      <c r="C16" s="94"/>
      <c r="D16" s="95"/>
      <c r="E16" s="29"/>
      <c r="F16" s="30">
        <f t="shared" si="5"/>
        <v>0</v>
      </c>
      <c r="G16" s="29"/>
      <c r="H16" s="29"/>
      <c r="I16" s="29"/>
      <c r="J16" s="29"/>
      <c r="K16" s="29"/>
      <c r="L16" s="29"/>
      <c r="M16" s="29"/>
      <c r="N16" s="29"/>
      <c r="O16" s="29"/>
      <c r="P16" s="29"/>
      <c r="Q16" s="29"/>
      <c r="R16" s="29"/>
      <c r="S16" s="30">
        <f t="shared" ref="S16:S17" si="7">SUM(G16:R16)</f>
        <v>0</v>
      </c>
      <c r="T16" s="131"/>
      <c r="U16" s="49">
        <f t="shared" ref="U16:U17" si="8">S16-(COUNTA(G16:R16)*E16)</f>
        <v>0</v>
      </c>
      <c r="V16" s="30">
        <f t="shared" si="6"/>
        <v>0</v>
      </c>
      <c r="W16" s="50"/>
    </row>
    <row r="17" spans="1:23" ht="14" x14ac:dyDescent="0.15">
      <c r="A17" s="93" t="s">
        <v>78</v>
      </c>
      <c r="B17" s="94"/>
      <c r="C17" s="94"/>
      <c r="D17" s="95"/>
      <c r="E17" s="29"/>
      <c r="F17" s="30">
        <f t="shared" si="5"/>
        <v>0</v>
      </c>
      <c r="G17" s="29"/>
      <c r="H17" s="29"/>
      <c r="I17" s="29"/>
      <c r="J17" s="29"/>
      <c r="K17" s="29"/>
      <c r="L17" s="29"/>
      <c r="M17" s="29"/>
      <c r="N17" s="29"/>
      <c r="O17" s="29"/>
      <c r="P17" s="29"/>
      <c r="Q17" s="29"/>
      <c r="R17" s="29"/>
      <c r="S17" s="30">
        <f t="shared" si="7"/>
        <v>0</v>
      </c>
      <c r="T17" s="131"/>
      <c r="U17" s="49">
        <f t="shared" si="8"/>
        <v>0</v>
      </c>
      <c r="V17" s="30">
        <f t="shared" si="6"/>
        <v>0</v>
      </c>
      <c r="W17" s="50"/>
    </row>
    <row r="18" spans="1:23" ht="14" x14ac:dyDescent="0.15">
      <c r="A18" s="96" t="s">
        <v>55</v>
      </c>
      <c r="B18" s="96"/>
      <c r="C18" s="96"/>
      <c r="D18" s="96"/>
      <c r="E18" s="96"/>
      <c r="F18" s="96"/>
      <c r="G18" s="96"/>
      <c r="H18" s="96"/>
      <c r="I18" s="96"/>
      <c r="J18" s="96"/>
      <c r="K18" s="123"/>
      <c r="L18" s="124"/>
      <c r="M18" s="124"/>
      <c r="N18" s="124"/>
      <c r="O18" s="124"/>
      <c r="P18" s="124"/>
      <c r="Q18" s="124"/>
      <c r="R18" s="124"/>
      <c r="S18" s="124"/>
      <c r="T18" s="131"/>
      <c r="U18" s="124"/>
      <c r="V18" s="125"/>
      <c r="W18" s="34"/>
    </row>
    <row r="19" spans="1:23" ht="12.75" customHeight="1" x14ac:dyDescent="0.15">
      <c r="A19" s="105" t="s">
        <v>56</v>
      </c>
      <c r="B19" s="79" t="s">
        <v>103</v>
      </c>
      <c r="C19" s="79"/>
      <c r="D19" s="79"/>
      <c r="E19" s="29"/>
      <c r="F19" s="30">
        <f>E19*12</f>
        <v>0</v>
      </c>
      <c r="G19" s="29"/>
      <c r="H19" s="29"/>
      <c r="I19" s="29"/>
      <c r="J19" s="29"/>
      <c r="K19" s="29"/>
      <c r="L19" s="29"/>
      <c r="M19" s="29"/>
      <c r="N19" s="29"/>
      <c r="O19" s="29"/>
      <c r="P19" s="29"/>
      <c r="Q19" s="29"/>
      <c r="R19" s="29"/>
      <c r="S19" s="30">
        <f>SUM(G19:R19)</f>
        <v>0</v>
      </c>
      <c r="T19" s="131"/>
      <c r="U19" s="49">
        <f t="shared" ref="U19:U53" si="9">S19-(COUNTA(G19:R19)*E19)</f>
        <v>0</v>
      </c>
      <c r="V19" s="30">
        <f t="shared" ref="V19:V20" si="10">S19-F19</f>
        <v>0</v>
      </c>
      <c r="W19" s="34"/>
    </row>
    <row r="20" spans="1:23" ht="14" x14ac:dyDescent="0.2">
      <c r="A20" s="105"/>
      <c r="B20" s="73" t="s">
        <v>116</v>
      </c>
      <c r="C20" s="73"/>
      <c r="D20" s="73"/>
      <c r="E20" s="29"/>
      <c r="F20" s="30">
        <f t="shared" ref="F20:F53" si="11">E20*12</f>
        <v>0</v>
      </c>
      <c r="G20" s="29"/>
      <c r="H20" s="29"/>
      <c r="I20" s="29"/>
      <c r="J20" s="29"/>
      <c r="K20" s="29"/>
      <c r="L20" s="29"/>
      <c r="M20" s="29"/>
      <c r="N20" s="29"/>
      <c r="O20" s="29"/>
      <c r="P20" s="29"/>
      <c r="Q20" s="29"/>
      <c r="R20" s="29"/>
      <c r="S20" s="30">
        <f>SUM(G20:R20)</f>
        <v>0</v>
      </c>
      <c r="T20" s="131"/>
      <c r="U20" s="49">
        <f>S20-(COUNTA(G20:R20)*E20)</f>
        <v>0</v>
      </c>
      <c r="V20" s="30">
        <f t="shared" si="10"/>
        <v>0</v>
      </c>
      <c r="W20" s="34"/>
    </row>
    <row r="21" spans="1:23" ht="14" x14ac:dyDescent="0.15">
      <c r="A21" s="105"/>
      <c r="B21" s="79" t="s">
        <v>58</v>
      </c>
      <c r="C21" s="79"/>
      <c r="D21" s="79"/>
      <c r="E21" s="29"/>
      <c r="F21" s="30">
        <f t="shared" si="11"/>
        <v>0</v>
      </c>
      <c r="G21" s="29"/>
      <c r="H21" s="29"/>
      <c r="I21" s="29"/>
      <c r="J21" s="29"/>
      <c r="K21" s="29"/>
      <c r="L21" s="29"/>
      <c r="M21" s="29"/>
      <c r="N21" s="29"/>
      <c r="O21" s="29"/>
      <c r="P21" s="29"/>
      <c r="Q21" s="29"/>
      <c r="R21" s="29"/>
      <c r="S21" s="30">
        <f t="shared" ref="S21:S53" si="12">SUM(G21:R21)</f>
        <v>0</v>
      </c>
      <c r="T21" s="131"/>
      <c r="U21" s="49">
        <f t="shared" si="9"/>
        <v>0</v>
      </c>
      <c r="V21" s="30">
        <f>S21-F21</f>
        <v>0</v>
      </c>
      <c r="W21" s="34"/>
    </row>
    <row r="22" spans="1:23" ht="14" x14ac:dyDescent="0.15">
      <c r="A22" s="105"/>
      <c r="B22" s="79" t="s">
        <v>104</v>
      </c>
      <c r="C22" s="79"/>
      <c r="D22" s="79"/>
      <c r="E22" s="29"/>
      <c r="F22" s="30">
        <f t="shared" si="11"/>
        <v>0</v>
      </c>
      <c r="G22" s="29"/>
      <c r="H22" s="29"/>
      <c r="I22" s="29"/>
      <c r="J22" s="29"/>
      <c r="K22" s="29"/>
      <c r="L22" s="29"/>
      <c r="M22" s="29"/>
      <c r="N22" s="29"/>
      <c r="O22" s="29"/>
      <c r="P22" s="29"/>
      <c r="Q22" s="29"/>
      <c r="R22" s="29"/>
      <c r="S22" s="30">
        <f>SUM(G22:R22)</f>
        <v>0</v>
      </c>
      <c r="T22" s="131"/>
      <c r="U22" s="49">
        <f t="shared" si="9"/>
        <v>0</v>
      </c>
      <c r="V22" s="30">
        <f t="shared" ref="V22:V53" si="13">S22-F22</f>
        <v>0</v>
      </c>
      <c r="W22" s="34"/>
    </row>
    <row r="23" spans="1:23" ht="14" x14ac:dyDescent="0.15">
      <c r="A23" s="105"/>
      <c r="B23" s="79" t="s">
        <v>60</v>
      </c>
      <c r="C23" s="79"/>
      <c r="D23" s="79"/>
      <c r="E23" s="29"/>
      <c r="F23" s="30">
        <f t="shared" si="11"/>
        <v>0</v>
      </c>
      <c r="G23" s="29"/>
      <c r="H23" s="29"/>
      <c r="I23" s="29"/>
      <c r="J23" s="29"/>
      <c r="K23" s="29"/>
      <c r="L23" s="29"/>
      <c r="M23" s="29"/>
      <c r="N23" s="29"/>
      <c r="O23" s="29"/>
      <c r="P23" s="29"/>
      <c r="Q23" s="29"/>
      <c r="R23" s="29"/>
      <c r="S23" s="30">
        <f>SUM(G23:R23)</f>
        <v>0</v>
      </c>
      <c r="T23" s="131"/>
      <c r="U23" s="49">
        <f t="shared" si="9"/>
        <v>0</v>
      </c>
      <c r="V23" s="30">
        <f t="shared" si="13"/>
        <v>0</v>
      </c>
      <c r="W23" s="34"/>
    </row>
    <row r="24" spans="1:23" ht="14" x14ac:dyDescent="0.15">
      <c r="A24" s="105"/>
      <c r="B24" s="79" t="s">
        <v>61</v>
      </c>
      <c r="C24" s="79"/>
      <c r="D24" s="79"/>
      <c r="E24" s="29"/>
      <c r="F24" s="30">
        <f t="shared" si="11"/>
        <v>0</v>
      </c>
      <c r="G24" s="29"/>
      <c r="H24" s="29"/>
      <c r="I24" s="29"/>
      <c r="J24" s="29"/>
      <c r="K24" s="29"/>
      <c r="L24" s="29"/>
      <c r="M24" s="29"/>
      <c r="N24" s="29"/>
      <c r="O24" s="29"/>
      <c r="P24" s="29"/>
      <c r="Q24" s="29"/>
      <c r="R24" s="29"/>
      <c r="S24" s="30">
        <f t="shared" si="12"/>
        <v>0</v>
      </c>
      <c r="T24" s="131"/>
      <c r="U24" s="49">
        <f>S24-(COUNTA(G24:R24)*E24)</f>
        <v>0</v>
      </c>
      <c r="V24" s="30">
        <f t="shared" si="13"/>
        <v>0</v>
      </c>
      <c r="W24" s="34"/>
    </row>
    <row r="25" spans="1:23" ht="14" x14ac:dyDescent="0.15">
      <c r="A25" s="105"/>
      <c r="B25" s="93" t="s">
        <v>62</v>
      </c>
      <c r="C25" s="94"/>
      <c r="D25" s="95"/>
      <c r="E25" s="29"/>
      <c r="F25" s="30">
        <f t="shared" si="11"/>
        <v>0</v>
      </c>
      <c r="G25" s="29"/>
      <c r="H25" s="29"/>
      <c r="I25" s="29"/>
      <c r="J25" s="29"/>
      <c r="K25" s="29"/>
      <c r="L25" s="29"/>
      <c r="M25" s="29"/>
      <c r="N25" s="29"/>
      <c r="O25" s="29"/>
      <c r="P25" s="29"/>
      <c r="Q25" s="29"/>
      <c r="R25" s="29"/>
      <c r="S25" s="30">
        <f t="shared" si="12"/>
        <v>0</v>
      </c>
      <c r="T25" s="131"/>
      <c r="U25" s="49">
        <f>S25-(COUNTA(G25:R25)*E25)</f>
        <v>0</v>
      </c>
      <c r="V25" s="30">
        <f t="shared" si="13"/>
        <v>0</v>
      </c>
      <c r="W25" s="34"/>
    </row>
    <row r="26" spans="1:23" ht="14" x14ac:dyDescent="0.15">
      <c r="A26" s="105"/>
      <c r="B26" s="79" t="s">
        <v>63</v>
      </c>
      <c r="C26" s="79"/>
      <c r="D26" s="79"/>
      <c r="E26" s="29"/>
      <c r="F26" s="30">
        <f t="shared" si="11"/>
        <v>0</v>
      </c>
      <c r="G26" s="29"/>
      <c r="H26" s="29"/>
      <c r="I26" s="29"/>
      <c r="J26" s="29"/>
      <c r="K26" s="29"/>
      <c r="L26" s="29"/>
      <c r="M26" s="29"/>
      <c r="N26" s="29"/>
      <c r="O26" s="29"/>
      <c r="P26" s="29"/>
      <c r="Q26" s="29"/>
      <c r="R26" s="29"/>
      <c r="S26" s="30">
        <f t="shared" si="12"/>
        <v>0</v>
      </c>
      <c r="T26" s="131"/>
      <c r="U26" s="49">
        <f t="shared" si="9"/>
        <v>0</v>
      </c>
      <c r="V26" s="30">
        <f t="shared" si="13"/>
        <v>0</v>
      </c>
      <c r="W26" s="34"/>
    </row>
    <row r="27" spans="1:23" ht="14" x14ac:dyDescent="0.15">
      <c r="A27" s="105"/>
      <c r="B27" s="79" t="s">
        <v>113</v>
      </c>
      <c r="C27" s="79"/>
      <c r="D27" s="79"/>
      <c r="E27" s="29"/>
      <c r="F27" s="30">
        <f t="shared" si="11"/>
        <v>0</v>
      </c>
      <c r="G27" s="29"/>
      <c r="H27" s="29"/>
      <c r="I27" s="29"/>
      <c r="J27" s="29"/>
      <c r="K27" s="29"/>
      <c r="L27" s="29"/>
      <c r="M27" s="29"/>
      <c r="N27" s="29"/>
      <c r="O27" s="29"/>
      <c r="P27" s="29"/>
      <c r="Q27" s="29"/>
      <c r="R27" s="29"/>
      <c r="S27" s="30">
        <f t="shared" si="12"/>
        <v>0</v>
      </c>
      <c r="T27" s="131"/>
      <c r="U27" s="49">
        <f t="shared" si="9"/>
        <v>0</v>
      </c>
      <c r="V27" s="30">
        <f t="shared" si="13"/>
        <v>0</v>
      </c>
      <c r="W27" s="34"/>
    </row>
    <row r="28" spans="1:23" ht="14" x14ac:dyDescent="0.15">
      <c r="A28" s="105"/>
      <c r="B28" s="79" t="s">
        <v>110</v>
      </c>
      <c r="C28" s="79"/>
      <c r="D28" s="79"/>
      <c r="E28" s="29"/>
      <c r="F28" s="30">
        <f t="shared" si="11"/>
        <v>0</v>
      </c>
      <c r="G28" s="29"/>
      <c r="H28" s="29"/>
      <c r="I28" s="35"/>
      <c r="J28" s="29"/>
      <c r="K28" s="29"/>
      <c r="L28" s="29"/>
      <c r="M28" s="29"/>
      <c r="N28" s="29"/>
      <c r="O28" s="29"/>
      <c r="P28" s="29"/>
      <c r="Q28" s="29"/>
      <c r="R28" s="29"/>
      <c r="S28" s="30">
        <f t="shared" si="12"/>
        <v>0</v>
      </c>
      <c r="T28" s="131"/>
      <c r="U28" s="49">
        <f t="shared" si="9"/>
        <v>0</v>
      </c>
      <c r="V28" s="30">
        <f t="shared" si="13"/>
        <v>0</v>
      </c>
    </row>
    <row r="29" spans="1:23" ht="14" x14ac:dyDescent="0.15">
      <c r="A29" s="97"/>
      <c r="B29" s="79" t="s">
        <v>109</v>
      </c>
      <c r="C29" s="79"/>
      <c r="D29" s="79"/>
      <c r="E29" s="29"/>
      <c r="F29" s="30">
        <f t="shared" si="11"/>
        <v>0</v>
      </c>
      <c r="G29" s="29"/>
      <c r="H29" s="29"/>
      <c r="I29" s="29"/>
      <c r="J29" s="29"/>
      <c r="K29" s="29"/>
      <c r="L29" s="29"/>
      <c r="M29" s="29"/>
      <c r="N29" s="29"/>
      <c r="O29" s="29"/>
      <c r="P29" s="29"/>
      <c r="Q29" s="29"/>
      <c r="R29" s="29"/>
      <c r="S29" s="30">
        <f t="shared" si="12"/>
        <v>0</v>
      </c>
      <c r="T29" s="131"/>
      <c r="U29" s="49">
        <f t="shared" si="9"/>
        <v>0</v>
      </c>
      <c r="V29" s="30">
        <f t="shared" si="13"/>
        <v>0</v>
      </c>
      <c r="W29" s="34"/>
    </row>
    <row r="30" spans="1:23" ht="14" x14ac:dyDescent="0.15">
      <c r="A30" s="59"/>
      <c r="B30" s="53" t="s">
        <v>78</v>
      </c>
      <c r="C30" s="54"/>
      <c r="D30" s="55"/>
      <c r="E30" s="29"/>
      <c r="F30" s="30">
        <f t="shared" si="11"/>
        <v>0</v>
      </c>
      <c r="G30" s="29"/>
      <c r="H30" s="29"/>
      <c r="I30" s="29"/>
      <c r="J30" s="29"/>
      <c r="K30" s="29"/>
      <c r="L30" s="29"/>
      <c r="M30" s="29"/>
      <c r="N30" s="29"/>
      <c r="O30" s="29"/>
      <c r="P30" s="29"/>
      <c r="Q30" s="29"/>
      <c r="R30" s="29"/>
      <c r="S30" s="30">
        <f t="shared" si="12"/>
        <v>0</v>
      </c>
      <c r="T30" s="131"/>
      <c r="U30" s="49">
        <f t="shared" si="9"/>
        <v>0</v>
      </c>
      <c r="V30" s="30">
        <f t="shared" si="13"/>
        <v>0</v>
      </c>
      <c r="W30" s="34"/>
    </row>
    <row r="31" spans="1:23" ht="14" x14ac:dyDescent="0.15">
      <c r="A31" s="58"/>
      <c r="B31" s="93" t="s">
        <v>78</v>
      </c>
      <c r="C31" s="94"/>
      <c r="D31" s="95"/>
      <c r="E31" s="29"/>
      <c r="F31" s="30">
        <f t="shared" si="11"/>
        <v>0</v>
      </c>
      <c r="G31" s="29"/>
      <c r="H31" s="29"/>
      <c r="I31" s="29"/>
      <c r="J31" s="29"/>
      <c r="K31" s="29"/>
      <c r="L31" s="29"/>
      <c r="M31" s="29"/>
      <c r="N31" s="29"/>
      <c r="O31" s="29"/>
      <c r="P31" s="29"/>
      <c r="Q31" s="29"/>
      <c r="R31" s="29"/>
      <c r="S31" s="30">
        <f t="shared" si="12"/>
        <v>0</v>
      </c>
      <c r="T31" s="131"/>
      <c r="U31" s="49">
        <f t="shared" si="9"/>
        <v>0</v>
      </c>
      <c r="V31" s="30">
        <f t="shared" si="13"/>
        <v>0</v>
      </c>
      <c r="W31" s="34"/>
    </row>
    <row r="32" spans="1:23" ht="14" x14ac:dyDescent="0.15">
      <c r="A32" s="106" t="s">
        <v>65</v>
      </c>
      <c r="B32" s="79" t="s">
        <v>107</v>
      </c>
      <c r="C32" s="79"/>
      <c r="D32" s="79"/>
      <c r="E32" s="29"/>
      <c r="F32" s="30">
        <f t="shared" si="11"/>
        <v>0</v>
      </c>
      <c r="G32" s="29"/>
      <c r="H32" s="29"/>
      <c r="I32" s="29"/>
      <c r="J32" s="29"/>
      <c r="K32" s="29"/>
      <c r="L32" s="29"/>
      <c r="M32" s="29"/>
      <c r="N32" s="29"/>
      <c r="O32" s="29"/>
      <c r="P32" s="29"/>
      <c r="Q32" s="29"/>
      <c r="R32" s="29"/>
      <c r="S32" s="30">
        <f t="shared" si="12"/>
        <v>0</v>
      </c>
      <c r="T32" s="131"/>
      <c r="U32" s="49">
        <f t="shared" si="9"/>
        <v>0</v>
      </c>
      <c r="V32" s="30">
        <f t="shared" si="13"/>
        <v>0</v>
      </c>
      <c r="W32" s="34"/>
    </row>
    <row r="33" spans="1:23" ht="14" x14ac:dyDescent="0.15">
      <c r="A33" s="106"/>
      <c r="B33" s="79" t="s">
        <v>108</v>
      </c>
      <c r="C33" s="79"/>
      <c r="D33" s="79"/>
      <c r="E33" s="29"/>
      <c r="F33" s="30">
        <f t="shared" si="11"/>
        <v>0</v>
      </c>
      <c r="G33" s="29"/>
      <c r="H33" s="29"/>
      <c r="I33" s="29"/>
      <c r="J33" s="29"/>
      <c r="K33" s="29"/>
      <c r="L33" s="29"/>
      <c r="M33" s="29"/>
      <c r="N33" s="29"/>
      <c r="O33" s="29"/>
      <c r="P33" s="29"/>
      <c r="Q33" s="29"/>
      <c r="R33" s="29"/>
      <c r="S33" s="30">
        <f t="shared" si="12"/>
        <v>0</v>
      </c>
      <c r="T33" s="131"/>
      <c r="U33" s="49">
        <f t="shared" si="9"/>
        <v>0</v>
      </c>
      <c r="V33" s="30">
        <f t="shared" si="13"/>
        <v>0</v>
      </c>
      <c r="W33" s="34"/>
    </row>
    <row r="34" spans="1:23" ht="14" x14ac:dyDescent="0.15">
      <c r="A34" s="75"/>
      <c r="B34" s="79" t="s">
        <v>78</v>
      </c>
      <c r="C34" s="79"/>
      <c r="D34" s="79"/>
      <c r="E34" s="29"/>
      <c r="F34" s="30">
        <f t="shared" si="11"/>
        <v>0</v>
      </c>
      <c r="G34" s="29"/>
      <c r="H34" s="29"/>
      <c r="I34" s="29"/>
      <c r="J34" s="29"/>
      <c r="K34" s="29"/>
      <c r="L34" s="29"/>
      <c r="M34" s="29"/>
      <c r="N34" s="29"/>
      <c r="O34" s="29"/>
      <c r="P34" s="29"/>
      <c r="Q34" s="29"/>
      <c r="R34" s="29"/>
      <c r="S34" s="30">
        <f t="shared" si="12"/>
        <v>0</v>
      </c>
      <c r="T34" s="131"/>
      <c r="U34" s="49">
        <f t="shared" si="9"/>
        <v>0</v>
      </c>
      <c r="V34" s="30">
        <f t="shared" si="13"/>
        <v>0</v>
      </c>
      <c r="W34" s="34"/>
    </row>
    <row r="35" spans="1:23" ht="12.75" customHeight="1" x14ac:dyDescent="0.15">
      <c r="A35" s="105" t="s">
        <v>66</v>
      </c>
      <c r="B35" s="79" t="s">
        <v>111</v>
      </c>
      <c r="C35" s="79"/>
      <c r="D35" s="79"/>
      <c r="E35" s="29"/>
      <c r="F35" s="30">
        <f t="shared" si="11"/>
        <v>0</v>
      </c>
      <c r="G35" s="29"/>
      <c r="H35" s="36"/>
      <c r="I35" s="36"/>
      <c r="J35" s="36"/>
      <c r="K35" s="36"/>
      <c r="L35" s="36"/>
      <c r="M35" s="36"/>
      <c r="N35" s="36"/>
      <c r="O35" s="36"/>
      <c r="P35" s="36"/>
      <c r="Q35" s="36"/>
      <c r="R35" s="29"/>
      <c r="S35" s="30">
        <f t="shared" si="12"/>
        <v>0</v>
      </c>
      <c r="T35" s="131"/>
      <c r="U35" s="49">
        <f t="shared" si="9"/>
        <v>0</v>
      </c>
      <c r="V35" s="30">
        <f t="shared" si="13"/>
        <v>0</v>
      </c>
      <c r="W35" s="34"/>
    </row>
    <row r="36" spans="1:23" ht="14" x14ac:dyDescent="0.15">
      <c r="A36" s="105"/>
      <c r="B36" s="79" t="s">
        <v>112</v>
      </c>
      <c r="C36" s="79"/>
      <c r="D36" s="79"/>
      <c r="E36" s="29"/>
      <c r="F36" s="30">
        <f t="shared" si="11"/>
        <v>0</v>
      </c>
      <c r="G36" s="29"/>
      <c r="H36" s="36"/>
      <c r="I36" s="36"/>
      <c r="J36" s="36"/>
      <c r="K36" s="36"/>
      <c r="L36" s="36"/>
      <c r="M36" s="36"/>
      <c r="N36" s="36"/>
      <c r="O36" s="36"/>
      <c r="P36" s="36"/>
      <c r="Q36" s="36"/>
      <c r="R36" s="29"/>
      <c r="S36" s="30">
        <f t="shared" si="12"/>
        <v>0</v>
      </c>
      <c r="T36" s="131"/>
      <c r="U36" s="49">
        <f t="shared" si="9"/>
        <v>0</v>
      </c>
      <c r="V36" s="30">
        <f t="shared" si="13"/>
        <v>0</v>
      </c>
      <c r="W36" s="46"/>
    </row>
    <row r="37" spans="1:23" ht="14" x14ac:dyDescent="0.15">
      <c r="A37" s="105"/>
      <c r="B37" s="79" t="s">
        <v>69</v>
      </c>
      <c r="C37" s="79"/>
      <c r="D37" s="79"/>
      <c r="E37" s="29"/>
      <c r="F37" s="30">
        <f t="shared" si="11"/>
        <v>0</v>
      </c>
      <c r="G37" s="29"/>
      <c r="H37" s="36"/>
      <c r="I37" s="37"/>
      <c r="J37" s="36"/>
      <c r="K37" s="36"/>
      <c r="L37" s="36"/>
      <c r="M37" s="36"/>
      <c r="N37" s="36"/>
      <c r="O37" s="36"/>
      <c r="P37" s="36"/>
      <c r="Q37" s="36"/>
      <c r="R37" s="29"/>
      <c r="S37" s="30">
        <f t="shared" si="12"/>
        <v>0</v>
      </c>
      <c r="T37" s="131"/>
      <c r="U37" s="49">
        <f t="shared" si="9"/>
        <v>0</v>
      </c>
      <c r="V37" s="30">
        <f>S37-F37</f>
        <v>0</v>
      </c>
      <c r="W37" s="46"/>
    </row>
    <row r="38" spans="1:23" ht="14" x14ac:dyDescent="0.15">
      <c r="A38" s="105"/>
      <c r="B38" s="76" t="s">
        <v>117</v>
      </c>
      <c r="C38" s="77"/>
      <c r="D38" s="78"/>
      <c r="E38" s="29"/>
      <c r="F38" s="30">
        <f t="shared" si="11"/>
        <v>0</v>
      </c>
      <c r="G38" s="29"/>
      <c r="H38" s="36"/>
      <c r="I38" s="37"/>
      <c r="J38" s="36"/>
      <c r="K38" s="36"/>
      <c r="L38" s="36"/>
      <c r="M38" s="36"/>
      <c r="N38" s="36"/>
      <c r="O38" s="36"/>
      <c r="P38" s="36"/>
      <c r="Q38" s="36"/>
      <c r="R38" s="29"/>
      <c r="S38" s="30">
        <f t="shared" si="12"/>
        <v>0</v>
      </c>
      <c r="T38" s="131"/>
      <c r="U38" s="49">
        <f t="shared" si="9"/>
        <v>0</v>
      </c>
      <c r="V38" s="30">
        <f>S38-F38</f>
        <v>0</v>
      </c>
      <c r="W38" s="51"/>
    </row>
    <row r="39" spans="1:23" ht="14" x14ac:dyDescent="0.15">
      <c r="A39" s="105"/>
      <c r="B39" s="79" t="s">
        <v>70</v>
      </c>
      <c r="C39" s="79"/>
      <c r="D39" s="79"/>
      <c r="E39" s="29"/>
      <c r="F39" s="30">
        <f t="shared" si="11"/>
        <v>0</v>
      </c>
      <c r="G39" s="29"/>
      <c r="H39" s="36"/>
      <c r="I39" s="36"/>
      <c r="J39" s="36"/>
      <c r="K39" s="36"/>
      <c r="L39" s="36"/>
      <c r="M39" s="36"/>
      <c r="N39" s="36"/>
      <c r="O39" s="36"/>
      <c r="P39" s="36"/>
      <c r="Q39" s="36"/>
      <c r="R39" s="29"/>
      <c r="S39" s="30">
        <f t="shared" si="12"/>
        <v>0</v>
      </c>
      <c r="T39" s="131"/>
      <c r="U39" s="49">
        <f t="shared" si="9"/>
        <v>0</v>
      </c>
      <c r="V39" s="30">
        <f t="shared" si="13"/>
        <v>0</v>
      </c>
    </row>
    <row r="40" spans="1:23" ht="14" x14ac:dyDescent="0.15">
      <c r="A40" s="105"/>
      <c r="B40" s="79" t="s">
        <v>71</v>
      </c>
      <c r="C40" s="79"/>
      <c r="D40" s="79"/>
      <c r="E40" s="29"/>
      <c r="F40" s="30">
        <f t="shared" si="11"/>
        <v>0</v>
      </c>
      <c r="G40" s="29"/>
      <c r="H40" s="36"/>
      <c r="I40" s="36"/>
      <c r="J40" s="36"/>
      <c r="K40" s="36"/>
      <c r="L40" s="36"/>
      <c r="M40" s="36"/>
      <c r="N40" s="36"/>
      <c r="O40" s="36"/>
      <c r="P40" s="36"/>
      <c r="Q40" s="36"/>
      <c r="R40" s="29"/>
      <c r="S40" s="30">
        <f t="shared" si="12"/>
        <v>0</v>
      </c>
      <c r="T40" s="131"/>
      <c r="U40" s="49">
        <f t="shared" si="9"/>
        <v>0</v>
      </c>
      <c r="V40" s="30">
        <f t="shared" si="13"/>
        <v>0</v>
      </c>
    </row>
    <row r="41" spans="1:23" ht="14" x14ac:dyDescent="0.15">
      <c r="A41" s="105"/>
      <c r="B41" s="79" t="s">
        <v>72</v>
      </c>
      <c r="C41" s="79"/>
      <c r="D41" s="79"/>
      <c r="E41" s="29"/>
      <c r="F41" s="30">
        <f t="shared" si="11"/>
        <v>0</v>
      </c>
      <c r="G41" s="29"/>
      <c r="H41" s="36"/>
      <c r="I41" s="36"/>
      <c r="J41" s="36"/>
      <c r="K41" s="36"/>
      <c r="L41" s="36"/>
      <c r="M41" s="36"/>
      <c r="N41" s="36"/>
      <c r="O41" s="36"/>
      <c r="P41" s="36"/>
      <c r="Q41" s="36"/>
      <c r="R41" s="29"/>
      <c r="S41" s="30">
        <f t="shared" si="12"/>
        <v>0</v>
      </c>
      <c r="T41" s="131"/>
      <c r="U41" s="49">
        <f t="shared" si="9"/>
        <v>0</v>
      </c>
      <c r="V41" s="30">
        <f t="shared" si="13"/>
        <v>0</v>
      </c>
    </row>
    <row r="42" spans="1:23" ht="14" x14ac:dyDescent="0.15">
      <c r="A42" s="105"/>
      <c r="B42" s="93" t="s">
        <v>78</v>
      </c>
      <c r="C42" s="94"/>
      <c r="D42" s="95"/>
      <c r="E42" s="29"/>
      <c r="F42" s="30">
        <f t="shared" si="11"/>
        <v>0</v>
      </c>
      <c r="G42" s="29"/>
      <c r="H42" s="36"/>
      <c r="I42" s="36"/>
      <c r="J42" s="36"/>
      <c r="K42" s="36"/>
      <c r="L42" s="36"/>
      <c r="M42" s="36"/>
      <c r="N42" s="36"/>
      <c r="O42" s="36"/>
      <c r="P42" s="36"/>
      <c r="Q42" s="36"/>
      <c r="R42" s="29"/>
      <c r="S42" s="30">
        <f t="shared" si="12"/>
        <v>0</v>
      </c>
      <c r="T42" s="131"/>
      <c r="U42" s="49">
        <f t="shared" si="9"/>
        <v>0</v>
      </c>
      <c r="V42" s="30">
        <f t="shared" si="13"/>
        <v>0</v>
      </c>
    </row>
    <row r="43" spans="1:23" ht="14" x14ac:dyDescent="0.15">
      <c r="A43" s="105"/>
      <c r="B43" s="79" t="s">
        <v>78</v>
      </c>
      <c r="C43" s="79"/>
      <c r="D43" s="79"/>
      <c r="E43" s="29"/>
      <c r="F43" s="30">
        <f t="shared" si="11"/>
        <v>0</v>
      </c>
      <c r="G43" s="29"/>
      <c r="H43" s="36"/>
      <c r="I43" s="36"/>
      <c r="J43" s="36"/>
      <c r="K43" s="36"/>
      <c r="L43" s="36"/>
      <c r="M43" s="36"/>
      <c r="N43" s="36"/>
      <c r="O43" s="36"/>
      <c r="P43" s="36"/>
      <c r="Q43" s="36"/>
      <c r="R43" s="29"/>
      <c r="S43" s="30">
        <f t="shared" si="12"/>
        <v>0</v>
      </c>
      <c r="T43" s="131"/>
      <c r="U43" s="49">
        <f t="shared" si="9"/>
        <v>0</v>
      </c>
      <c r="V43" s="30">
        <f t="shared" si="13"/>
        <v>0</v>
      </c>
    </row>
    <row r="44" spans="1:23" ht="12.75" customHeight="1" x14ac:dyDescent="0.15">
      <c r="A44" s="100" t="s">
        <v>73</v>
      </c>
      <c r="B44" s="79" t="s">
        <v>74</v>
      </c>
      <c r="C44" s="79"/>
      <c r="D44" s="79"/>
      <c r="E44" s="29"/>
      <c r="F44" s="30">
        <f t="shared" si="11"/>
        <v>0</v>
      </c>
      <c r="G44" s="29"/>
      <c r="H44" s="29"/>
      <c r="I44" s="29"/>
      <c r="J44" s="29"/>
      <c r="K44" s="29"/>
      <c r="L44" s="29"/>
      <c r="M44" s="29"/>
      <c r="N44" s="29"/>
      <c r="O44" s="29"/>
      <c r="P44" s="29"/>
      <c r="Q44" s="29"/>
      <c r="R44" s="29"/>
      <c r="S44" s="30">
        <f t="shared" si="12"/>
        <v>0</v>
      </c>
      <c r="T44" s="131"/>
      <c r="U44" s="49">
        <f t="shared" si="9"/>
        <v>0</v>
      </c>
      <c r="V44" s="30">
        <f t="shared" si="13"/>
        <v>0</v>
      </c>
    </row>
    <row r="45" spans="1:23" ht="14" x14ac:dyDescent="0.15">
      <c r="A45" s="100"/>
      <c r="B45" s="79" t="s">
        <v>75</v>
      </c>
      <c r="C45" s="79"/>
      <c r="D45" s="79"/>
      <c r="E45" s="29"/>
      <c r="F45" s="30">
        <f t="shared" si="11"/>
        <v>0</v>
      </c>
      <c r="G45" s="29"/>
      <c r="H45" s="29"/>
      <c r="I45" s="29"/>
      <c r="J45" s="29"/>
      <c r="K45" s="29"/>
      <c r="L45" s="29"/>
      <c r="M45" s="29"/>
      <c r="N45" s="29"/>
      <c r="O45" s="29"/>
      <c r="P45" s="29"/>
      <c r="Q45" s="29"/>
      <c r="R45" s="29"/>
      <c r="S45" s="30">
        <f t="shared" si="12"/>
        <v>0</v>
      </c>
      <c r="T45" s="131"/>
      <c r="U45" s="49">
        <f t="shared" si="9"/>
        <v>0</v>
      </c>
      <c r="V45" s="30">
        <f t="shared" si="13"/>
        <v>0</v>
      </c>
    </row>
    <row r="46" spans="1:23" ht="14" x14ac:dyDescent="0.15">
      <c r="A46" s="100"/>
      <c r="B46" s="79" t="s">
        <v>76</v>
      </c>
      <c r="C46" s="79"/>
      <c r="D46" s="79"/>
      <c r="E46" s="29"/>
      <c r="F46" s="30">
        <f t="shared" si="11"/>
        <v>0</v>
      </c>
      <c r="G46" s="29"/>
      <c r="H46" s="29"/>
      <c r="I46" s="29"/>
      <c r="J46" s="29"/>
      <c r="K46" s="29"/>
      <c r="L46" s="29"/>
      <c r="M46" s="29"/>
      <c r="N46" s="29"/>
      <c r="O46" s="29"/>
      <c r="P46" s="29"/>
      <c r="Q46" s="29"/>
      <c r="R46" s="29"/>
      <c r="S46" s="30">
        <f t="shared" ref="S46:S48" si="14">SUM(G46:R46)</f>
        <v>0</v>
      </c>
      <c r="T46" s="131"/>
      <c r="U46" s="49">
        <f t="shared" si="9"/>
        <v>0</v>
      </c>
      <c r="V46" s="30">
        <f t="shared" si="13"/>
        <v>0</v>
      </c>
    </row>
    <row r="47" spans="1:23" ht="14" x14ac:dyDescent="0.15">
      <c r="A47" s="100"/>
      <c r="B47" s="93" t="s">
        <v>77</v>
      </c>
      <c r="C47" s="94"/>
      <c r="D47" s="95"/>
      <c r="E47" s="29"/>
      <c r="F47" s="30">
        <f t="shared" si="11"/>
        <v>0</v>
      </c>
      <c r="G47" s="29"/>
      <c r="H47" s="29"/>
      <c r="I47" s="29"/>
      <c r="J47" s="29"/>
      <c r="K47" s="29"/>
      <c r="L47" s="29"/>
      <c r="M47" s="29"/>
      <c r="N47" s="29"/>
      <c r="O47" s="29"/>
      <c r="P47" s="29"/>
      <c r="Q47" s="29"/>
      <c r="R47" s="29"/>
      <c r="S47" s="30">
        <f t="shared" si="14"/>
        <v>0</v>
      </c>
      <c r="T47" s="131"/>
      <c r="U47" s="49">
        <f t="shared" si="9"/>
        <v>0</v>
      </c>
      <c r="V47" s="30">
        <f t="shared" si="13"/>
        <v>0</v>
      </c>
    </row>
    <row r="48" spans="1:23" ht="14" x14ac:dyDescent="0.15">
      <c r="A48" s="100"/>
      <c r="B48" s="79" t="s">
        <v>78</v>
      </c>
      <c r="C48" s="79"/>
      <c r="D48" s="79"/>
      <c r="E48" s="29"/>
      <c r="F48" s="30">
        <f t="shared" si="11"/>
        <v>0</v>
      </c>
      <c r="G48" s="29"/>
      <c r="H48" s="29"/>
      <c r="I48" s="29"/>
      <c r="J48" s="29"/>
      <c r="K48" s="29"/>
      <c r="L48" s="29"/>
      <c r="M48" s="29"/>
      <c r="N48" s="29"/>
      <c r="O48" s="29"/>
      <c r="P48" s="29"/>
      <c r="Q48" s="29"/>
      <c r="R48" s="29"/>
      <c r="S48" s="30">
        <f t="shared" si="14"/>
        <v>0</v>
      </c>
      <c r="T48" s="131"/>
      <c r="U48" s="49">
        <f t="shared" si="9"/>
        <v>0</v>
      </c>
      <c r="V48" s="30">
        <f t="shared" si="13"/>
        <v>0</v>
      </c>
    </row>
    <row r="49" spans="1:22" ht="14" x14ac:dyDescent="0.15">
      <c r="A49" s="100"/>
      <c r="B49" s="79" t="s">
        <v>78</v>
      </c>
      <c r="C49" s="79"/>
      <c r="D49" s="79"/>
      <c r="E49" s="29"/>
      <c r="F49" s="30">
        <f t="shared" si="11"/>
        <v>0</v>
      </c>
      <c r="G49" s="29"/>
      <c r="H49" s="29"/>
      <c r="I49" s="29"/>
      <c r="J49" s="29"/>
      <c r="K49" s="29"/>
      <c r="L49" s="29"/>
      <c r="M49" s="29"/>
      <c r="N49" s="29"/>
      <c r="O49" s="29"/>
      <c r="P49" s="29"/>
      <c r="Q49" s="29"/>
      <c r="R49" s="29"/>
      <c r="S49" s="30">
        <f t="shared" si="12"/>
        <v>0</v>
      </c>
      <c r="T49" s="131"/>
      <c r="U49" s="49">
        <f t="shared" si="9"/>
        <v>0</v>
      </c>
      <c r="V49" s="30">
        <f t="shared" si="13"/>
        <v>0</v>
      </c>
    </row>
    <row r="50" spans="1:22" ht="12.75" customHeight="1" x14ac:dyDescent="0.15">
      <c r="A50" s="97" t="s">
        <v>79</v>
      </c>
      <c r="B50" s="79" t="s">
        <v>80</v>
      </c>
      <c r="C50" s="79"/>
      <c r="D50" s="79"/>
      <c r="E50" s="29"/>
      <c r="F50" s="30">
        <f t="shared" si="11"/>
        <v>0</v>
      </c>
      <c r="G50" s="29"/>
      <c r="H50" s="29"/>
      <c r="I50" s="29"/>
      <c r="J50" s="29"/>
      <c r="K50" s="29"/>
      <c r="L50" s="29"/>
      <c r="M50" s="29"/>
      <c r="N50" s="29"/>
      <c r="O50" s="29"/>
      <c r="P50" s="29"/>
      <c r="Q50" s="29"/>
      <c r="R50" s="29"/>
      <c r="S50" s="30">
        <f t="shared" si="12"/>
        <v>0</v>
      </c>
      <c r="T50" s="131"/>
      <c r="U50" s="49">
        <f t="shared" si="9"/>
        <v>0</v>
      </c>
      <c r="V50" s="30">
        <f t="shared" si="13"/>
        <v>0</v>
      </c>
    </row>
    <row r="51" spans="1:22" ht="14" x14ac:dyDescent="0.15">
      <c r="A51" s="98"/>
      <c r="B51" s="79" t="s">
        <v>114</v>
      </c>
      <c r="C51" s="79"/>
      <c r="D51" s="79"/>
      <c r="E51" s="29"/>
      <c r="F51" s="30">
        <f t="shared" si="11"/>
        <v>0</v>
      </c>
      <c r="G51" s="29"/>
      <c r="H51" s="29"/>
      <c r="I51" s="29"/>
      <c r="J51" s="29"/>
      <c r="K51" s="29"/>
      <c r="L51" s="29"/>
      <c r="M51" s="29"/>
      <c r="N51" s="29"/>
      <c r="O51" s="29"/>
      <c r="P51" s="29"/>
      <c r="Q51" s="29"/>
      <c r="R51" s="29"/>
      <c r="S51" s="30">
        <f t="shared" si="12"/>
        <v>0</v>
      </c>
      <c r="T51" s="131"/>
      <c r="U51" s="49">
        <f t="shared" si="9"/>
        <v>0</v>
      </c>
      <c r="V51" s="30">
        <f t="shared" si="13"/>
        <v>0</v>
      </c>
    </row>
    <row r="52" spans="1:22" ht="14" x14ac:dyDescent="0.15">
      <c r="A52" s="98"/>
      <c r="B52" s="79" t="s">
        <v>78</v>
      </c>
      <c r="C52" s="79"/>
      <c r="D52" s="79"/>
      <c r="E52" s="29"/>
      <c r="F52" s="30">
        <f t="shared" si="11"/>
        <v>0</v>
      </c>
      <c r="G52" s="29"/>
      <c r="H52" s="29"/>
      <c r="I52" s="29"/>
      <c r="J52" s="29"/>
      <c r="K52" s="29"/>
      <c r="L52" s="29"/>
      <c r="M52" s="29"/>
      <c r="N52" s="29"/>
      <c r="O52" s="29"/>
      <c r="P52" s="29"/>
      <c r="Q52" s="29"/>
      <c r="R52" s="29"/>
      <c r="S52" s="30">
        <f t="shared" si="12"/>
        <v>0</v>
      </c>
      <c r="T52" s="131"/>
      <c r="U52" s="49">
        <f t="shared" si="9"/>
        <v>0</v>
      </c>
      <c r="V52" s="30">
        <f t="shared" si="13"/>
        <v>0</v>
      </c>
    </row>
    <row r="53" spans="1:22" ht="14" x14ac:dyDescent="0.15">
      <c r="A53" s="99"/>
      <c r="B53" s="79" t="s">
        <v>78</v>
      </c>
      <c r="C53" s="79"/>
      <c r="D53" s="79"/>
      <c r="E53" s="29"/>
      <c r="F53" s="30">
        <f t="shared" si="11"/>
        <v>0</v>
      </c>
      <c r="G53" s="29"/>
      <c r="H53" s="29"/>
      <c r="I53" s="29"/>
      <c r="J53" s="29"/>
      <c r="K53" s="29"/>
      <c r="L53" s="29"/>
      <c r="M53" s="29"/>
      <c r="N53" s="29"/>
      <c r="O53" s="29"/>
      <c r="P53" s="29"/>
      <c r="Q53" s="29"/>
      <c r="R53" s="29"/>
      <c r="S53" s="30">
        <f t="shared" si="12"/>
        <v>0</v>
      </c>
      <c r="T53" s="131"/>
      <c r="U53" s="49">
        <f t="shared" si="9"/>
        <v>0</v>
      </c>
      <c r="V53" s="30">
        <f t="shared" si="13"/>
        <v>0</v>
      </c>
    </row>
    <row r="54" spans="1:22" ht="14" x14ac:dyDescent="0.15">
      <c r="A54" s="96" t="s">
        <v>82</v>
      </c>
      <c r="B54" s="96"/>
      <c r="C54" s="96"/>
      <c r="D54" s="96"/>
      <c r="E54" s="96"/>
      <c r="F54" s="96"/>
      <c r="G54" s="96"/>
      <c r="H54" s="96"/>
      <c r="I54" s="96"/>
      <c r="J54" s="96"/>
      <c r="K54" s="123"/>
      <c r="L54" s="124"/>
      <c r="M54" s="124"/>
      <c r="N54" s="124"/>
      <c r="O54" s="124"/>
      <c r="P54" s="124"/>
      <c r="Q54" s="124"/>
      <c r="R54" s="124"/>
      <c r="S54" s="124"/>
      <c r="T54" s="131"/>
      <c r="U54" s="124"/>
      <c r="V54" s="125"/>
    </row>
    <row r="55" spans="1:22" ht="14" x14ac:dyDescent="0.2">
      <c r="A55" s="73" t="s">
        <v>120</v>
      </c>
      <c r="B55" s="73"/>
      <c r="C55" s="73"/>
      <c r="D55" s="73"/>
      <c r="E55" s="29"/>
      <c r="F55" s="30">
        <f>E55*12</f>
        <v>0</v>
      </c>
      <c r="G55" s="29"/>
      <c r="H55" s="29"/>
      <c r="I55" s="29"/>
      <c r="J55" s="29"/>
      <c r="K55" s="29"/>
      <c r="L55" s="29"/>
      <c r="M55" s="29"/>
      <c r="N55" s="29"/>
      <c r="O55" s="29"/>
      <c r="P55" s="29"/>
      <c r="Q55" s="29"/>
      <c r="R55" s="29"/>
      <c r="S55" s="30">
        <f>SUM(G55:R55)</f>
        <v>0</v>
      </c>
      <c r="T55" s="131"/>
      <c r="U55" s="49">
        <f>S55-(COUNTA(G55:R55)*E55)</f>
        <v>0</v>
      </c>
      <c r="V55" s="30">
        <f>S55-F55</f>
        <v>0</v>
      </c>
    </row>
    <row r="56" spans="1:22" ht="14" x14ac:dyDescent="0.15">
      <c r="A56" s="96" t="s">
        <v>83</v>
      </c>
      <c r="B56" s="96"/>
      <c r="C56" s="96"/>
      <c r="D56" s="96"/>
      <c r="E56" s="96"/>
      <c r="F56" s="96"/>
      <c r="G56" s="96"/>
      <c r="H56" s="96"/>
      <c r="I56" s="96"/>
      <c r="J56" s="96"/>
      <c r="K56" s="123"/>
      <c r="L56" s="124"/>
      <c r="M56" s="124"/>
      <c r="N56" s="124"/>
      <c r="O56" s="124"/>
      <c r="P56" s="124"/>
      <c r="Q56" s="124"/>
      <c r="R56" s="124"/>
      <c r="S56" s="124"/>
      <c r="T56" s="131"/>
      <c r="U56" s="124"/>
      <c r="V56" s="125"/>
    </row>
    <row r="57" spans="1:22" ht="14" x14ac:dyDescent="0.15">
      <c r="A57" s="101" t="s">
        <v>84</v>
      </c>
      <c r="B57" s="101"/>
      <c r="C57" s="101"/>
      <c r="D57" s="101"/>
      <c r="E57" s="29"/>
      <c r="F57" s="30">
        <f>E57*12</f>
        <v>0</v>
      </c>
      <c r="G57" s="29"/>
      <c r="H57" s="29"/>
      <c r="I57" s="29"/>
      <c r="J57" s="29"/>
      <c r="K57" s="29"/>
      <c r="L57" s="29"/>
      <c r="M57" s="29"/>
      <c r="N57" s="29"/>
      <c r="O57" s="29"/>
      <c r="P57" s="29"/>
      <c r="Q57" s="29"/>
      <c r="R57" s="29"/>
      <c r="S57" s="30">
        <f>SUM(G57:R57)</f>
        <v>0</v>
      </c>
      <c r="T57" s="131"/>
      <c r="U57" s="49">
        <f>S57-(COUNTA(G57:R57)*E57)</f>
        <v>0</v>
      </c>
      <c r="V57" s="30">
        <f>S57-F57</f>
        <v>0</v>
      </c>
    </row>
    <row r="58" spans="1:22" ht="14" x14ac:dyDescent="0.15">
      <c r="A58" s="101" t="s">
        <v>85</v>
      </c>
      <c r="B58" s="101"/>
      <c r="C58" s="101"/>
      <c r="D58" s="101"/>
      <c r="E58" s="29"/>
      <c r="F58" s="30">
        <f t="shared" ref="F58:F62" si="15">E58*12</f>
        <v>0</v>
      </c>
      <c r="G58" s="29"/>
      <c r="H58" s="29"/>
      <c r="I58" s="29"/>
      <c r="J58" s="29"/>
      <c r="K58" s="29"/>
      <c r="L58" s="29"/>
      <c r="M58" s="29"/>
      <c r="N58" s="29"/>
      <c r="O58" s="29"/>
      <c r="P58" s="29"/>
      <c r="Q58" s="29"/>
      <c r="R58" s="29"/>
      <c r="S58" s="30">
        <f t="shared" ref="S58:S62" si="16">SUM(G58:R58)</f>
        <v>0</v>
      </c>
      <c r="T58" s="131"/>
      <c r="U58" s="49">
        <f t="shared" ref="U58:U62" si="17">S58-(COUNTA(G58:R58)*E58)</f>
        <v>0</v>
      </c>
      <c r="V58" s="30">
        <f t="shared" ref="V58:V62" si="18">S58-F58</f>
        <v>0</v>
      </c>
    </row>
    <row r="59" spans="1:22" ht="14" x14ac:dyDescent="0.15">
      <c r="A59" s="101" t="s">
        <v>86</v>
      </c>
      <c r="B59" s="101"/>
      <c r="C59" s="101"/>
      <c r="D59" s="101"/>
      <c r="E59" s="29"/>
      <c r="F59" s="30">
        <f>E59*12</f>
        <v>0</v>
      </c>
      <c r="G59" s="29"/>
      <c r="H59" s="29"/>
      <c r="I59" s="29"/>
      <c r="J59" s="29"/>
      <c r="K59" s="29"/>
      <c r="L59" s="29"/>
      <c r="M59" s="29"/>
      <c r="N59" s="29"/>
      <c r="O59" s="29"/>
      <c r="P59" s="29"/>
      <c r="Q59" s="29"/>
      <c r="R59" s="29"/>
      <c r="S59" s="30">
        <f t="shared" si="16"/>
        <v>0</v>
      </c>
      <c r="T59" s="131"/>
      <c r="U59" s="49">
        <f t="shared" si="17"/>
        <v>0</v>
      </c>
      <c r="V59" s="30">
        <f>S59-F59</f>
        <v>0</v>
      </c>
    </row>
    <row r="60" spans="1:22" ht="14" x14ac:dyDescent="0.15">
      <c r="A60" s="101" t="s">
        <v>87</v>
      </c>
      <c r="B60" s="101"/>
      <c r="C60" s="101"/>
      <c r="D60" s="101"/>
      <c r="E60" s="29"/>
      <c r="F60" s="30">
        <f t="shared" si="15"/>
        <v>0</v>
      </c>
      <c r="G60" s="29"/>
      <c r="H60" s="29"/>
      <c r="I60" s="29"/>
      <c r="J60" s="29"/>
      <c r="K60" s="29"/>
      <c r="L60" s="29"/>
      <c r="M60" s="29"/>
      <c r="N60" s="29"/>
      <c r="O60" s="29"/>
      <c r="P60" s="29"/>
      <c r="Q60" s="29"/>
      <c r="R60" s="29"/>
      <c r="S60" s="30">
        <f t="shared" si="16"/>
        <v>0</v>
      </c>
      <c r="T60" s="131"/>
      <c r="U60" s="49">
        <f t="shared" si="17"/>
        <v>0</v>
      </c>
      <c r="V60" s="30">
        <f t="shared" si="18"/>
        <v>0</v>
      </c>
    </row>
    <row r="61" spans="1:22" ht="14" x14ac:dyDescent="0.15">
      <c r="A61" s="93" t="s">
        <v>88</v>
      </c>
      <c r="B61" s="94"/>
      <c r="C61" s="94"/>
      <c r="D61" s="95"/>
      <c r="E61" s="29"/>
      <c r="F61" s="30">
        <f t="shared" si="15"/>
        <v>0</v>
      </c>
      <c r="G61" s="29"/>
      <c r="H61" s="29"/>
      <c r="I61" s="29"/>
      <c r="J61" s="29"/>
      <c r="K61" s="29"/>
      <c r="L61" s="29"/>
      <c r="M61" s="29"/>
      <c r="N61" s="29"/>
      <c r="O61" s="29"/>
      <c r="P61" s="29"/>
      <c r="Q61" s="29"/>
      <c r="R61" s="29"/>
      <c r="S61" s="30">
        <f t="shared" si="16"/>
        <v>0</v>
      </c>
      <c r="T61" s="131"/>
      <c r="U61" s="49">
        <f t="shared" si="17"/>
        <v>0</v>
      </c>
      <c r="V61" s="30">
        <f t="shared" si="18"/>
        <v>0</v>
      </c>
    </row>
    <row r="62" spans="1:22" ht="14" x14ac:dyDescent="0.15">
      <c r="A62" s="101" t="s">
        <v>78</v>
      </c>
      <c r="B62" s="101"/>
      <c r="C62" s="101"/>
      <c r="D62" s="101"/>
      <c r="E62" s="29"/>
      <c r="F62" s="30">
        <f t="shared" si="15"/>
        <v>0</v>
      </c>
      <c r="G62" s="29"/>
      <c r="H62" s="29"/>
      <c r="I62" s="29"/>
      <c r="J62" s="29"/>
      <c r="K62" s="29"/>
      <c r="L62" s="29"/>
      <c r="M62" s="29"/>
      <c r="N62" s="29"/>
      <c r="O62" s="29"/>
      <c r="P62" s="29"/>
      <c r="Q62" s="29"/>
      <c r="R62" s="29"/>
      <c r="S62" s="30">
        <f t="shared" si="16"/>
        <v>0</v>
      </c>
      <c r="T62" s="132"/>
      <c r="U62" s="49">
        <f t="shared" si="17"/>
        <v>0</v>
      </c>
      <c r="V62" s="30">
        <f t="shared" si="18"/>
        <v>0</v>
      </c>
    </row>
    <row r="63" spans="1:22" ht="14" x14ac:dyDescent="0.15">
      <c r="A63" s="102" t="s">
        <v>89</v>
      </c>
      <c r="B63" s="103"/>
      <c r="C63" s="103"/>
      <c r="D63" s="104"/>
      <c r="E63" s="38">
        <f>SUM(E10,E12,E13,E14,E15,E16, E17,E19:E53,E55,E57:E62)</f>
        <v>0</v>
      </c>
      <c r="F63" s="38">
        <f>SUM(F10,F12,F13,F14,F15,F16, F17,F19:F53,F55,F57:F62)</f>
        <v>0</v>
      </c>
      <c r="G63" s="38">
        <f t="shared" ref="G63:S63" si="19">SUM(G10,G12,G13,G14,G15,G16, G17,G19:G53,G55,G57:G62)</f>
        <v>0</v>
      </c>
      <c r="H63" s="38">
        <f t="shared" si="19"/>
        <v>0</v>
      </c>
      <c r="I63" s="38">
        <f t="shared" si="19"/>
        <v>0</v>
      </c>
      <c r="J63" s="38">
        <f t="shared" si="19"/>
        <v>0</v>
      </c>
      <c r="K63" s="38">
        <f t="shared" si="19"/>
        <v>0</v>
      </c>
      <c r="L63" s="38">
        <f t="shared" si="19"/>
        <v>0</v>
      </c>
      <c r="M63" s="38">
        <f t="shared" si="19"/>
        <v>0</v>
      </c>
      <c r="N63" s="38">
        <f t="shared" si="19"/>
        <v>0</v>
      </c>
      <c r="O63" s="38">
        <f t="shared" si="19"/>
        <v>0</v>
      </c>
      <c r="P63" s="38">
        <f t="shared" si="19"/>
        <v>0</v>
      </c>
      <c r="Q63" s="38">
        <f t="shared" si="19"/>
        <v>0</v>
      </c>
      <c r="R63" s="38">
        <f t="shared" si="19"/>
        <v>0</v>
      </c>
      <c r="S63" s="38">
        <f t="shared" si="19"/>
        <v>0</v>
      </c>
      <c r="T63" s="47"/>
      <c r="U63" s="48"/>
      <c r="V63" s="39"/>
    </row>
    <row r="64" spans="1:22" ht="14" x14ac:dyDescent="0.15">
      <c r="A64" s="108" t="s">
        <v>90</v>
      </c>
      <c r="B64" s="109"/>
      <c r="C64" s="109"/>
      <c r="D64" s="110"/>
      <c r="E64" s="40">
        <f t="shared" ref="E64:S64" si="20">E7-E63</f>
        <v>0</v>
      </c>
      <c r="F64" s="40">
        <f t="shared" si="20"/>
        <v>0</v>
      </c>
      <c r="G64" s="40">
        <f t="shared" si="20"/>
        <v>0</v>
      </c>
      <c r="H64" s="40">
        <f t="shared" si="20"/>
        <v>0</v>
      </c>
      <c r="I64" s="40">
        <f t="shared" si="20"/>
        <v>0</v>
      </c>
      <c r="J64" s="40">
        <f t="shared" si="20"/>
        <v>0</v>
      </c>
      <c r="K64" s="40">
        <f t="shared" si="20"/>
        <v>0</v>
      </c>
      <c r="L64" s="40">
        <f t="shared" si="20"/>
        <v>0</v>
      </c>
      <c r="M64" s="40">
        <f t="shared" si="20"/>
        <v>0</v>
      </c>
      <c r="N64" s="40">
        <f t="shared" si="20"/>
        <v>0</v>
      </c>
      <c r="O64" s="40">
        <f t="shared" si="20"/>
        <v>0</v>
      </c>
      <c r="P64" s="40">
        <f t="shared" si="20"/>
        <v>0</v>
      </c>
      <c r="Q64" s="40">
        <f t="shared" si="20"/>
        <v>0</v>
      </c>
      <c r="R64" s="40">
        <f t="shared" si="20"/>
        <v>0</v>
      </c>
      <c r="S64" s="40">
        <f t="shared" si="20"/>
        <v>0</v>
      </c>
      <c r="T64" s="48"/>
    </row>
  </sheetData>
  <sheetProtection algorithmName="SHA-512" hashValue="ehiLmo0jzV8Vbc1eqb3T4fi9LvoS6QfFzdRwpkXN+Ri2lM0ekqMmFF6mWDV2TWPsTqyBEgwSBvE7eOcsWuGtfg==" saltValue="ptBWVQFmLVgByO0jF0FPWQ==" spinCount="100000" sheet="1" objects="1" scenarios="1"/>
  <mergeCells count="83">
    <mergeCell ref="A1:V1"/>
    <mergeCell ref="A2:D3"/>
    <mergeCell ref="E2:E3"/>
    <mergeCell ref="F2:F3"/>
    <mergeCell ref="S2:S3"/>
    <mergeCell ref="T2:T62"/>
    <mergeCell ref="U2:U3"/>
    <mergeCell ref="V2:V3"/>
    <mergeCell ref="A4:D4"/>
    <mergeCell ref="A5:D5"/>
    <mergeCell ref="A13:D13"/>
    <mergeCell ref="A6:D6"/>
    <mergeCell ref="A7:D7"/>
    <mergeCell ref="A8:D8"/>
    <mergeCell ref="A9:J9"/>
    <mergeCell ref="A10:D10"/>
    <mergeCell ref="A11:J11"/>
    <mergeCell ref="K11:S11"/>
    <mergeCell ref="U11:V11"/>
    <mergeCell ref="K9:S9"/>
    <mergeCell ref="U9:V9"/>
    <mergeCell ref="A12:D12"/>
    <mergeCell ref="A14:D14"/>
    <mergeCell ref="A15:D15"/>
    <mergeCell ref="A16:D16"/>
    <mergeCell ref="A17:D17"/>
    <mergeCell ref="A18:J18"/>
    <mergeCell ref="U18:V18"/>
    <mergeCell ref="A19:A29"/>
    <mergeCell ref="B19:D19"/>
    <mergeCell ref="B20:D20"/>
    <mergeCell ref="B21:D21"/>
    <mergeCell ref="B22:D22"/>
    <mergeCell ref="B23:D23"/>
    <mergeCell ref="B24:D24"/>
    <mergeCell ref="B25:D25"/>
    <mergeCell ref="B26:D26"/>
    <mergeCell ref="K18:S18"/>
    <mergeCell ref="B27:D27"/>
    <mergeCell ref="B28:D28"/>
    <mergeCell ref="B29:D29"/>
    <mergeCell ref="B31:D31"/>
    <mergeCell ref="A32:A34"/>
    <mergeCell ref="B32:D32"/>
    <mergeCell ref="B33:D33"/>
    <mergeCell ref="B34:D34"/>
    <mergeCell ref="A35:A43"/>
    <mergeCell ref="B35:D35"/>
    <mergeCell ref="B36:D36"/>
    <mergeCell ref="B37:D37"/>
    <mergeCell ref="B38:D38"/>
    <mergeCell ref="B39:D39"/>
    <mergeCell ref="B40:D40"/>
    <mergeCell ref="B41:D41"/>
    <mergeCell ref="B42:D42"/>
    <mergeCell ref="B43:D43"/>
    <mergeCell ref="A44:A49"/>
    <mergeCell ref="B44:D44"/>
    <mergeCell ref="B45:D45"/>
    <mergeCell ref="B46:D46"/>
    <mergeCell ref="B47:D47"/>
    <mergeCell ref="B48:D48"/>
    <mergeCell ref="B49:D49"/>
    <mergeCell ref="A50:A53"/>
    <mergeCell ref="B50:D50"/>
    <mergeCell ref="B51:D51"/>
    <mergeCell ref="B52:D52"/>
    <mergeCell ref="B53:D53"/>
    <mergeCell ref="K54:S54"/>
    <mergeCell ref="U54:V54"/>
    <mergeCell ref="A55:D55"/>
    <mergeCell ref="A56:J56"/>
    <mergeCell ref="K56:S56"/>
    <mergeCell ref="U56:V56"/>
    <mergeCell ref="A54:J54"/>
    <mergeCell ref="A63:D63"/>
    <mergeCell ref="A64:D64"/>
    <mergeCell ref="A57:D57"/>
    <mergeCell ref="A58:D58"/>
    <mergeCell ref="A59:D59"/>
    <mergeCell ref="A60:D60"/>
    <mergeCell ref="A61:D61"/>
    <mergeCell ref="A62:D62"/>
  </mergeCells>
  <conditionalFormatting sqref="E64:S64">
    <cfRule type="cellIs" dxfId="27" priority="21" operator="greaterThanOrEqual">
      <formula>0</formula>
    </cfRule>
    <cfRule type="cellIs" dxfId="26" priority="20" operator="lessThan">
      <formula>0</formula>
    </cfRule>
  </conditionalFormatting>
  <conditionalFormatting sqref="J29:J31">
    <cfRule type="cellIs" dxfId="25" priority="19" operator="greaterThan">
      <formula>$E$28</formula>
    </cfRule>
  </conditionalFormatting>
  <conditionalFormatting sqref="U4:U7">
    <cfRule type="cellIs" dxfId="24" priority="7" operator="greaterThanOrEqual">
      <formula>0</formula>
    </cfRule>
  </conditionalFormatting>
  <conditionalFormatting sqref="U10">
    <cfRule type="cellIs" dxfId="23" priority="5" operator="greaterThanOrEqual">
      <formula>0</formula>
    </cfRule>
  </conditionalFormatting>
  <conditionalFormatting sqref="U12:U17">
    <cfRule type="cellIs" dxfId="22" priority="11" operator="greaterThanOrEqual">
      <formula>0</formula>
    </cfRule>
  </conditionalFormatting>
  <conditionalFormatting sqref="U19:U53">
    <cfRule type="cellIs" dxfId="21" priority="17" operator="lessThanOrEqual">
      <formula>0</formula>
    </cfRule>
  </conditionalFormatting>
  <conditionalFormatting sqref="U55">
    <cfRule type="cellIs" dxfId="20" priority="3" operator="greaterThanOrEqual">
      <formula>0</formula>
    </cfRule>
  </conditionalFormatting>
  <conditionalFormatting sqref="U57:U62">
    <cfRule type="cellIs" dxfId="19" priority="1" operator="lessThanOrEqual">
      <formula>0</formula>
    </cfRule>
  </conditionalFormatting>
  <conditionalFormatting sqref="U4:V7">
    <cfRule type="cellIs" dxfId="18" priority="8" operator="lessThan">
      <formula>0</formula>
    </cfRule>
  </conditionalFormatting>
  <conditionalFormatting sqref="U10:V10">
    <cfRule type="cellIs" dxfId="17" priority="6" operator="lessThan">
      <formula>0</formula>
    </cfRule>
  </conditionalFormatting>
  <conditionalFormatting sqref="U12:V17">
    <cfRule type="cellIs" dxfId="16" priority="12" operator="lessThan">
      <formula>0</formula>
    </cfRule>
  </conditionalFormatting>
  <conditionalFormatting sqref="U19:V53">
    <cfRule type="cellIs" dxfId="15" priority="18" operator="greaterThan">
      <formula>0</formula>
    </cfRule>
  </conditionalFormatting>
  <conditionalFormatting sqref="U55:V55">
    <cfRule type="cellIs" dxfId="14" priority="4" operator="lessThan">
      <formula>0</formula>
    </cfRule>
  </conditionalFormatting>
  <conditionalFormatting sqref="U57:V62">
    <cfRule type="cellIs" dxfId="13" priority="2" operator="greaterThan">
      <formula>0</formula>
    </cfRule>
  </conditionalFormatting>
  <conditionalFormatting sqref="V4:V7">
    <cfRule type="cellIs" dxfId="12" priority="30" operator="greaterThan">
      <formula>0</formula>
    </cfRule>
    <cfRule type="cellIs" dxfId="11" priority="29" operator="equal">
      <formula>0</formula>
    </cfRule>
  </conditionalFormatting>
  <conditionalFormatting sqref="V10">
    <cfRule type="cellIs" dxfId="10" priority="33" operator="greaterThan">
      <formula>0</formula>
    </cfRule>
    <cfRule type="cellIs" dxfId="9" priority="32" operator="equal">
      <formula>0</formula>
    </cfRule>
  </conditionalFormatting>
  <conditionalFormatting sqref="V12:V17">
    <cfRule type="cellIs" dxfId="8" priority="35" operator="equal">
      <formula>0</formula>
    </cfRule>
    <cfRule type="cellIs" dxfId="7" priority="36" operator="greaterThan">
      <formula>0</formula>
    </cfRule>
  </conditionalFormatting>
  <conditionalFormatting sqref="V19">
    <cfRule type="cellIs" dxfId="6" priority="39" operator="lessThan">
      <formula>0</formula>
    </cfRule>
  </conditionalFormatting>
  <conditionalFormatting sqref="V19:V53">
    <cfRule type="cellIs" dxfId="5" priority="37" operator="equal">
      <formula>0</formula>
    </cfRule>
  </conditionalFormatting>
  <conditionalFormatting sqref="V20:V53">
    <cfRule type="cellIs" dxfId="4" priority="41" operator="lessThan">
      <formula>0</formula>
    </cfRule>
  </conditionalFormatting>
  <conditionalFormatting sqref="V55">
    <cfRule type="cellIs" dxfId="3" priority="26" operator="equal">
      <formula>0</formula>
    </cfRule>
    <cfRule type="cellIs" dxfId="2" priority="27" operator="greaterThan">
      <formula>0</formula>
    </cfRule>
  </conditionalFormatting>
  <conditionalFormatting sqref="V57:V62">
    <cfRule type="cellIs" dxfId="1" priority="23" operator="lessThan">
      <formula>0</formula>
    </cfRule>
    <cfRule type="cellIs" dxfId="0" priority="22" operator="equal">
      <formula>0</formula>
    </cfRule>
  </conditionalFormatting>
  <pageMargins left="0.25" right="0.25" top="0.15" bottom="0.15" header="0" footer="0"/>
  <pageSetup scale="52"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6"/>
  <sheetViews>
    <sheetView workbookViewId="0"/>
  </sheetViews>
  <sheetFormatPr baseColWidth="10" defaultColWidth="11.3984375" defaultRowHeight="13" x14ac:dyDescent="0.15"/>
  <cols>
    <col min="1" max="1" width="20.19921875" customWidth="1"/>
    <col min="2" max="256" width="9" customWidth="1"/>
  </cols>
  <sheetData>
    <row r="1" spans="1:11" ht="15" x14ac:dyDescent="0.15">
      <c r="A1" s="3" t="s">
        <v>24</v>
      </c>
      <c r="K1" s="1" t="s">
        <v>27</v>
      </c>
    </row>
    <row r="2" spans="1:11" x14ac:dyDescent="0.15">
      <c r="A2" s="15" t="s">
        <v>25</v>
      </c>
    </row>
    <row r="3" spans="1:11" x14ac:dyDescent="0.15">
      <c r="A3" s="15" t="s">
        <v>26</v>
      </c>
    </row>
    <row r="5" spans="1:11" x14ac:dyDescent="0.15">
      <c r="A5" s="2" t="s">
        <v>19</v>
      </c>
    </row>
    <row r="6" spans="1:11" x14ac:dyDescent="0.15">
      <c r="A6" t="s">
        <v>4</v>
      </c>
      <c r="B6">
        <v>1</v>
      </c>
      <c r="C6">
        <f>B6+1</f>
        <v>2</v>
      </c>
      <c r="D6">
        <f t="shared" ref="D6:K6" si="0">C6+1</f>
        <v>3</v>
      </c>
      <c r="E6">
        <f t="shared" si="0"/>
        <v>4</v>
      </c>
      <c r="F6">
        <f t="shared" si="0"/>
        <v>5</v>
      </c>
      <c r="G6">
        <f t="shared" si="0"/>
        <v>6</v>
      </c>
      <c r="H6">
        <f t="shared" si="0"/>
        <v>7</v>
      </c>
      <c r="I6">
        <f t="shared" si="0"/>
        <v>8</v>
      </c>
      <c r="J6">
        <f t="shared" si="0"/>
        <v>9</v>
      </c>
      <c r="K6">
        <f t="shared" si="0"/>
        <v>10</v>
      </c>
    </row>
    <row r="7" spans="1:11" x14ac:dyDescent="0.15">
      <c r="A7" t="s">
        <v>2</v>
      </c>
      <c r="B7" s="8" t="e">
        <f t="array" ref="B7:K7">TRANSPOSE(#REF!)</f>
        <v>#REF!</v>
      </c>
      <c r="C7" s="8" t="e">
        <v>#REF!</v>
      </c>
      <c r="D7" s="8" t="e">
        <v>#REF!</v>
      </c>
      <c r="E7" s="8" t="e">
        <v>#REF!</v>
      </c>
      <c r="F7" s="8" t="e">
        <v>#REF!</v>
      </c>
      <c r="G7" s="8" t="e">
        <v>#REF!</v>
      </c>
      <c r="H7" s="8" t="e">
        <v>#REF!</v>
      </c>
      <c r="I7" s="8" t="e">
        <v>#REF!</v>
      </c>
      <c r="J7" s="8" t="e">
        <v>#REF!</v>
      </c>
      <c r="K7" s="8" t="e">
        <v>#REF!</v>
      </c>
    </row>
    <row r="8" spans="1:11" x14ac:dyDescent="0.15">
      <c r="A8" t="s">
        <v>0</v>
      </c>
      <c r="B8" t="e">
        <f t="array" ref="B8:K8">TRANSPOSE(#REF!)</f>
        <v>#REF!</v>
      </c>
      <c r="C8" t="e">
        <v>#REF!</v>
      </c>
      <c r="D8" t="e">
        <v>#REF!</v>
      </c>
      <c r="E8" t="e">
        <v>#REF!</v>
      </c>
      <c r="F8" t="e">
        <v>#REF!</v>
      </c>
      <c r="G8" t="e">
        <v>#REF!</v>
      </c>
      <c r="H8" t="e">
        <v>#REF!</v>
      </c>
      <c r="I8" t="e">
        <v>#REF!</v>
      </c>
      <c r="J8" t="e">
        <v>#REF!</v>
      </c>
      <c r="K8" t="e">
        <v>#REF!</v>
      </c>
    </row>
    <row r="9" spans="1:11" x14ac:dyDescent="0.15">
      <c r="A9" t="s">
        <v>3</v>
      </c>
      <c r="B9" s="9" t="e">
        <f t="array" ref="B9:K9">TRANSPOSE(#REF!)</f>
        <v>#REF!</v>
      </c>
      <c r="C9" s="9" t="e">
        <v>#REF!</v>
      </c>
      <c r="D9" s="9" t="e">
        <v>#REF!</v>
      </c>
      <c r="E9" s="9" t="e">
        <v>#REF!</v>
      </c>
      <c r="F9" s="9" t="e">
        <v>#REF!</v>
      </c>
      <c r="G9" s="9" t="e">
        <v>#REF!</v>
      </c>
      <c r="H9" s="9" t="e">
        <v>#REF!</v>
      </c>
      <c r="I9" s="9" t="e">
        <v>#REF!</v>
      </c>
      <c r="J9" s="9" t="e">
        <v>#REF!</v>
      </c>
      <c r="K9" s="9" t="e">
        <v>#REF!</v>
      </c>
    </row>
    <row r="10" spans="1:11" x14ac:dyDescent="0.15">
      <c r="A10" t="s">
        <v>28</v>
      </c>
      <c r="B10" s="16" t="e">
        <f t="array" ref="B10:K10">IF(ISBLANK(TRANSPOSE(#REF!)),0,TRANSPOSE(#REF!))</f>
        <v>#REF!</v>
      </c>
      <c r="C10" s="16" t="e">
        <v>#REF!</v>
      </c>
      <c r="D10" s="16" t="e">
        <v>#REF!</v>
      </c>
      <c r="E10" s="16" t="e">
        <v>#REF!</v>
      </c>
      <c r="F10" s="16" t="e">
        <v>#REF!</v>
      </c>
      <c r="G10" s="16" t="e">
        <v>#REF!</v>
      </c>
      <c r="H10" s="16" t="e">
        <v>#REF!</v>
      </c>
      <c r="I10" s="16" t="e">
        <v>#REF!</v>
      </c>
      <c r="J10" s="16" t="e">
        <v>#REF!</v>
      </c>
      <c r="K10" s="16" t="e">
        <v>#REF!</v>
      </c>
    </row>
    <row r="11" spans="1:11" x14ac:dyDescent="0.15">
      <c r="A11" t="s">
        <v>18</v>
      </c>
      <c r="B11" t="e">
        <f t="shared" ref="B11:K11" si="1">IF(AND(NOT(ISTEXT(B8)),B8&gt;0),TRUE,FALSE)</f>
        <v>#REF!</v>
      </c>
      <c r="C11" t="e">
        <f t="shared" si="1"/>
        <v>#REF!</v>
      </c>
      <c r="D11" t="e">
        <f t="shared" si="1"/>
        <v>#REF!</v>
      </c>
      <c r="E11" t="e">
        <f t="shared" si="1"/>
        <v>#REF!</v>
      </c>
      <c r="F11" t="e">
        <f t="shared" si="1"/>
        <v>#REF!</v>
      </c>
      <c r="G11" t="e">
        <f t="shared" si="1"/>
        <v>#REF!</v>
      </c>
      <c r="H11" t="e">
        <f t="shared" si="1"/>
        <v>#REF!</v>
      </c>
      <c r="I11" t="e">
        <f t="shared" si="1"/>
        <v>#REF!</v>
      </c>
      <c r="J11" t="e">
        <f t="shared" si="1"/>
        <v>#REF!</v>
      </c>
      <c r="K11" t="e">
        <f t="shared" si="1"/>
        <v>#REF!</v>
      </c>
    </row>
    <row r="12" spans="1:11" x14ac:dyDescent="0.15">
      <c r="A12" s="1" t="s">
        <v>17</v>
      </c>
      <c r="B12">
        <v>10</v>
      </c>
    </row>
    <row r="14" spans="1:11" x14ac:dyDescent="0.15">
      <c r="A14" s="2" t="s">
        <v>20</v>
      </c>
    </row>
    <row r="15" spans="1:11" x14ac:dyDescent="0.15">
      <c r="A15" t="s">
        <v>4</v>
      </c>
      <c r="B15" s="2" t="e">
        <f>INDEX(B6:K6,1,MATCH(TRUE,B11:K11,0))</f>
        <v>#N/A</v>
      </c>
      <c r="C15" t="e">
        <f ca="1">INDEX(OFFSET($B6,0,B15,1,$B$12-B15),1,MATCH(TRUE,OFFSET($B11,0,B15,1,$B$12-B15),0))</f>
        <v>#N/A</v>
      </c>
      <c r="D15" t="e">
        <f t="shared" ref="D15:K15" ca="1" si="2">INDEX(OFFSET($B6,0,C15,1,$B$12-C15),1,MATCH(TRUE,OFFSET($B11,0,C15,1,$B$12-C15),0))</f>
        <v>#N/A</v>
      </c>
      <c r="E15" t="e">
        <f t="shared" ca="1" si="2"/>
        <v>#N/A</v>
      </c>
      <c r="F15" t="e">
        <f t="shared" ca="1" si="2"/>
        <v>#N/A</v>
      </c>
      <c r="G15" t="e">
        <f t="shared" ca="1" si="2"/>
        <v>#N/A</v>
      </c>
      <c r="H15" t="e">
        <f t="shared" ca="1" si="2"/>
        <v>#N/A</v>
      </c>
      <c r="I15" t="e">
        <f t="shared" ca="1" si="2"/>
        <v>#N/A</v>
      </c>
      <c r="J15" t="e">
        <f t="shared" ca="1" si="2"/>
        <v>#N/A</v>
      </c>
      <c r="K15" t="e">
        <f t="shared" ca="1" si="2"/>
        <v>#N/A</v>
      </c>
    </row>
    <row r="16" spans="1:11" x14ac:dyDescent="0.15">
      <c r="A16" t="s">
        <v>2</v>
      </c>
      <c r="B16" s="8" t="e">
        <f t="shared" ref="B16:C18" si="3">INDEX($B7:$K7,1,B$15)</f>
        <v>#N/A</v>
      </c>
      <c r="C16" s="8" t="e">
        <f t="shared" ca="1" si="3"/>
        <v>#N/A</v>
      </c>
      <c r="D16" s="8" t="e">
        <f t="shared" ref="D16:K16" ca="1" si="4">INDEX($B7:$K7,1,D$15)</f>
        <v>#N/A</v>
      </c>
      <c r="E16" s="8" t="e">
        <f t="shared" ca="1" si="4"/>
        <v>#N/A</v>
      </c>
      <c r="F16" s="8" t="e">
        <f t="shared" ca="1" si="4"/>
        <v>#N/A</v>
      </c>
      <c r="G16" s="8" t="e">
        <f t="shared" ca="1" si="4"/>
        <v>#N/A</v>
      </c>
      <c r="H16" s="8" t="e">
        <f t="shared" ca="1" si="4"/>
        <v>#N/A</v>
      </c>
      <c r="I16" s="8" t="e">
        <f t="shared" ca="1" si="4"/>
        <v>#N/A</v>
      </c>
      <c r="J16" s="8" t="e">
        <f t="shared" ca="1" si="4"/>
        <v>#N/A</v>
      </c>
      <c r="K16" s="8" t="e">
        <f t="shared" ca="1" si="4"/>
        <v>#N/A</v>
      </c>
    </row>
    <row r="17" spans="1:11" x14ac:dyDescent="0.15">
      <c r="A17" t="s">
        <v>0</v>
      </c>
      <c r="B17" t="e">
        <f t="shared" si="3"/>
        <v>#N/A</v>
      </c>
      <c r="C17" t="e">
        <f t="shared" ca="1" si="3"/>
        <v>#N/A</v>
      </c>
      <c r="D17" t="e">
        <f t="shared" ref="D17:K17" ca="1" si="5">INDEX($B8:$K8,1,D$15)</f>
        <v>#N/A</v>
      </c>
      <c r="E17" t="e">
        <f t="shared" ca="1" si="5"/>
        <v>#N/A</v>
      </c>
      <c r="F17" t="e">
        <f t="shared" ca="1" si="5"/>
        <v>#N/A</v>
      </c>
      <c r="G17" t="e">
        <f t="shared" ca="1" si="5"/>
        <v>#N/A</v>
      </c>
      <c r="H17" t="e">
        <f t="shared" ca="1" si="5"/>
        <v>#N/A</v>
      </c>
      <c r="I17" t="e">
        <f t="shared" ca="1" si="5"/>
        <v>#N/A</v>
      </c>
      <c r="J17" t="e">
        <f t="shared" ca="1" si="5"/>
        <v>#N/A</v>
      </c>
      <c r="K17" t="e">
        <f t="shared" ca="1" si="5"/>
        <v>#N/A</v>
      </c>
    </row>
    <row r="18" spans="1:11" x14ac:dyDescent="0.15">
      <c r="A18" t="s">
        <v>3</v>
      </c>
      <c r="B18" s="9" t="e">
        <f t="shared" si="3"/>
        <v>#N/A</v>
      </c>
      <c r="C18" s="9" t="e">
        <f t="shared" ca="1" si="3"/>
        <v>#N/A</v>
      </c>
      <c r="D18" s="9" t="e">
        <f t="shared" ref="D18:K18" ca="1" si="6">INDEX($B9:$K9,1,D$15)</f>
        <v>#N/A</v>
      </c>
      <c r="E18" s="9" t="e">
        <f t="shared" ca="1" si="6"/>
        <v>#N/A</v>
      </c>
      <c r="F18" s="9" t="e">
        <f t="shared" ca="1" si="6"/>
        <v>#N/A</v>
      </c>
      <c r="G18" s="9" t="e">
        <f t="shared" ca="1" si="6"/>
        <v>#N/A</v>
      </c>
      <c r="H18" s="9" t="e">
        <f t="shared" ca="1" si="6"/>
        <v>#N/A</v>
      </c>
      <c r="I18" s="9" t="e">
        <f t="shared" ca="1" si="6"/>
        <v>#N/A</v>
      </c>
      <c r="J18" s="9" t="e">
        <f t="shared" ca="1" si="6"/>
        <v>#N/A</v>
      </c>
      <c r="K18" s="9" t="e">
        <f t="shared" ca="1" si="6"/>
        <v>#N/A</v>
      </c>
    </row>
    <row r="19" spans="1:11" x14ac:dyDescent="0.15">
      <c r="A19" t="s">
        <v>28</v>
      </c>
      <c r="B19" s="16" t="e">
        <f>INDEX($B10:$K10,1,B$15)</f>
        <v>#N/A</v>
      </c>
      <c r="C19" s="16" t="e">
        <f t="shared" ref="C19:K19" ca="1" si="7">INDEX($B10:$K10,1,C$15)</f>
        <v>#N/A</v>
      </c>
      <c r="D19" s="16" t="e">
        <f t="shared" ca="1" si="7"/>
        <v>#N/A</v>
      </c>
      <c r="E19" s="16" t="e">
        <f t="shared" ca="1" si="7"/>
        <v>#N/A</v>
      </c>
      <c r="F19" s="16" t="e">
        <f t="shared" ca="1" si="7"/>
        <v>#N/A</v>
      </c>
      <c r="G19" s="16" t="e">
        <f t="shared" ca="1" si="7"/>
        <v>#N/A</v>
      </c>
      <c r="H19" s="16" t="e">
        <f t="shared" ca="1" si="7"/>
        <v>#N/A</v>
      </c>
      <c r="I19" s="16" t="e">
        <f t="shared" ca="1" si="7"/>
        <v>#N/A</v>
      </c>
      <c r="J19" s="16" t="e">
        <f t="shared" ca="1" si="7"/>
        <v>#N/A</v>
      </c>
      <c r="K19" s="16" t="e">
        <f t="shared" ca="1" si="7"/>
        <v>#N/A</v>
      </c>
    </row>
    <row r="20" spans="1:11" x14ac:dyDescent="0.15">
      <c r="A20" s="1" t="s">
        <v>17</v>
      </c>
      <c r="B20">
        <f>COUNTIF(B11:K11,TRUE)</f>
        <v>0</v>
      </c>
    </row>
    <row r="21" spans="1:11" x14ac:dyDescent="0.15">
      <c r="A21" s="10" t="s">
        <v>10</v>
      </c>
      <c r="B21" s="11">
        <f t="shared" ref="B21:K21" ca="1" si="8">IF(ISERROR(B16),$B$12+1,RANK(B17,OFFSET($B17,0,0,1,$B$20),-1))</f>
        <v>11</v>
      </c>
      <c r="C21" s="11">
        <f t="shared" ca="1" si="8"/>
        <v>11</v>
      </c>
      <c r="D21" s="11">
        <f t="shared" ca="1" si="8"/>
        <v>11</v>
      </c>
      <c r="E21" s="11">
        <f t="shared" ca="1" si="8"/>
        <v>11</v>
      </c>
      <c r="F21" s="11">
        <f t="shared" ca="1" si="8"/>
        <v>11</v>
      </c>
      <c r="G21" s="11">
        <f t="shared" ca="1" si="8"/>
        <v>11</v>
      </c>
      <c r="H21" s="11">
        <f t="shared" ca="1" si="8"/>
        <v>11</v>
      </c>
      <c r="I21" s="11">
        <f t="shared" ca="1" si="8"/>
        <v>11</v>
      </c>
      <c r="J21" s="11">
        <f t="shared" ca="1" si="8"/>
        <v>11</v>
      </c>
      <c r="K21" s="11">
        <f t="shared" ca="1" si="8"/>
        <v>11</v>
      </c>
    </row>
    <row r="22" spans="1:11" x14ac:dyDescent="0.15">
      <c r="A22" s="10" t="s">
        <v>11</v>
      </c>
      <c r="B22" s="11">
        <f ca="1">IF(ISERROR(B16),$B$12+1,RANK(B18,OFFSET($B18,0,0,1,$B$20)))</f>
        <v>11</v>
      </c>
      <c r="C22" s="11">
        <f t="shared" ref="C22:K22" ca="1" si="9">IF(ISERROR(C16),$B$12+1,RANK(C18,OFFSET($B18,0,0,1,$B$20)))</f>
        <v>11</v>
      </c>
      <c r="D22" s="11">
        <f t="shared" ca="1" si="9"/>
        <v>11</v>
      </c>
      <c r="E22" s="11">
        <f t="shared" ca="1" si="9"/>
        <v>11</v>
      </c>
      <c r="F22" s="11">
        <f t="shared" ca="1" si="9"/>
        <v>11</v>
      </c>
      <c r="G22" s="11">
        <f t="shared" ca="1" si="9"/>
        <v>11</v>
      </c>
      <c r="H22" s="11">
        <f t="shared" ca="1" si="9"/>
        <v>11</v>
      </c>
      <c r="I22" s="11">
        <f t="shared" ca="1" si="9"/>
        <v>11</v>
      </c>
      <c r="J22" s="11">
        <f t="shared" ca="1" si="9"/>
        <v>11</v>
      </c>
      <c r="K22" s="11">
        <f t="shared" ca="1" si="9"/>
        <v>11</v>
      </c>
    </row>
    <row r="23" spans="1:11" x14ac:dyDescent="0.15">
      <c r="A23" s="10" t="s">
        <v>32</v>
      </c>
      <c r="B23" s="11">
        <f ca="1">IF(ISERROR(B16),$B$12+1,RANK(B19,OFFSET($B19,0,0,1,$B$20)))</f>
        <v>11</v>
      </c>
      <c r="C23" s="11">
        <f t="shared" ref="C23:K23" ca="1" si="10">IF(ISERROR(C16),$B$12+1,RANK(C19,OFFSET($B19,0,0,1,$B$20)))</f>
        <v>11</v>
      </c>
      <c r="D23" s="11">
        <f t="shared" ca="1" si="10"/>
        <v>11</v>
      </c>
      <c r="E23" s="11">
        <f t="shared" ca="1" si="10"/>
        <v>11</v>
      </c>
      <c r="F23" s="11">
        <f t="shared" ca="1" si="10"/>
        <v>11</v>
      </c>
      <c r="G23" s="11">
        <f t="shared" ca="1" si="10"/>
        <v>11</v>
      </c>
      <c r="H23" s="11">
        <f t="shared" ca="1" si="10"/>
        <v>11</v>
      </c>
      <c r="I23" s="11">
        <f t="shared" ca="1" si="10"/>
        <v>11</v>
      </c>
      <c r="J23" s="11">
        <f t="shared" ca="1" si="10"/>
        <v>11</v>
      </c>
      <c r="K23" s="11">
        <f t="shared" ca="1" si="10"/>
        <v>11</v>
      </c>
    </row>
    <row r="24" spans="1:11" x14ac:dyDescent="0.15">
      <c r="A24" s="10" t="s">
        <v>31</v>
      </c>
      <c r="B24" s="11">
        <f ca="1">IF(ISERROR(B16),$B$12+1,RANK(B19,OFFSET($B19,0,0,1,$B$20),-1))</f>
        <v>11</v>
      </c>
      <c r="C24" s="11">
        <f t="shared" ref="C24:K24" ca="1" si="11">IF(ISERROR(C16),$B$12+1,RANK(C19,OFFSET($B19,0,0,1,$B$20),-1))</f>
        <v>11</v>
      </c>
      <c r="D24" s="11">
        <f t="shared" ca="1" si="11"/>
        <v>11</v>
      </c>
      <c r="E24" s="11">
        <f t="shared" ca="1" si="11"/>
        <v>11</v>
      </c>
      <c r="F24" s="11">
        <f t="shared" ca="1" si="11"/>
        <v>11</v>
      </c>
      <c r="G24" s="11">
        <f t="shared" ca="1" si="11"/>
        <v>11</v>
      </c>
      <c r="H24" s="11">
        <f t="shared" ca="1" si="11"/>
        <v>11</v>
      </c>
      <c r="I24" s="11">
        <f t="shared" ca="1" si="11"/>
        <v>11</v>
      </c>
      <c r="J24" s="11">
        <f t="shared" ca="1" si="11"/>
        <v>11</v>
      </c>
      <c r="K24" s="11">
        <f t="shared" ca="1" si="11"/>
        <v>11</v>
      </c>
    </row>
    <row r="26" spans="1:11" x14ac:dyDescent="0.15">
      <c r="A26" s="2" t="s">
        <v>6</v>
      </c>
    </row>
    <row r="27" spans="1:11" x14ac:dyDescent="0.15">
      <c r="A27" s="1" t="s">
        <v>1</v>
      </c>
      <c r="B27">
        <v>1</v>
      </c>
      <c r="C27">
        <f>B27+1</f>
        <v>2</v>
      </c>
      <c r="D27">
        <f t="shared" ref="D27:K27" si="12">C27+1</f>
        <v>3</v>
      </c>
      <c r="E27">
        <f t="shared" si="12"/>
        <v>4</v>
      </c>
      <c r="F27">
        <f t="shared" si="12"/>
        <v>5</v>
      </c>
      <c r="G27">
        <f t="shared" si="12"/>
        <v>6</v>
      </c>
      <c r="H27">
        <f t="shared" si="12"/>
        <v>7</v>
      </c>
      <c r="I27">
        <f t="shared" si="12"/>
        <v>8</v>
      </c>
      <c r="J27">
        <f t="shared" si="12"/>
        <v>9</v>
      </c>
      <c r="K27">
        <f t="shared" si="12"/>
        <v>10</v>
      </c>
    </row>
    <row r="28" spans="1:11" x14ac:dyDescent="0.15">
      <c r="A28" s="1" t="s">
        <v>4</v>
      </c>
      <c r="B28" t="e">
        <f ca="1">MATCH(B27,$B$21:$K$21,0)</f>
        <v>#N/A</v>
      </c>
      <c r="C28" t="e">
        <f ca="1">MATCH(C27,$B$21:$K$21,0)</f>
        <v>#N/A</v>
      </c>
      <c r="D28" t="e">
        <f ca="1">MATCH(D27,$B$21:$K$21,0)</f>
        <v>#N/A</v>
      </c>
      <c r="E28" t="e">
        <f t="shared" ref="E28:K28" ca="1" si="13">MATCH(E27,$B$21:$K$21,0)</f>
        <v>#N/A</v>
      </c>
      <c r="F28" t="e">
        <f t="shared" ca="1" si="13"/>
        <v>#N/A</v>
      </c>
      <c r="G28" t="e">
        <f t="shared" ca="1" si="13"/>
        <v>#N/A</v>
      </c>
      <c r="H28" t="e">
        <f t="shared" ca="1" si="13"/>
        <v>#N/A</v>
      </c>
      <c r="I28" t="e">
        <f t="shared" ca="1" si="13"/>
        <v>#N/A</v>
      </c>
      <c r="J28" t="e">
        <f t="shared" ca="1" si="13"/>
        <v>#N/A</v>
      </c>
      <c r="K28" t="e">
        <f t="shared" ca="1" si="13"/>
        <v>#N/A</v>
      </c>
    </row>
    <row r="29" spans="1:11" x14ac:dyDescent="0.15">
      <c r="A29" s="1" t="s">
        <v>5</v>
      </c>
      <c r="B29">
        <f>IF(ISERROR(B$16),$B$12+1,IF(NOT(ISERROR(B28)),B27,A29))</f>
        <v>11</v>
      </c>
      <c r="C29">
        <f t="shared" ref="C29:K29" ca="1" si="14">IF(ISERROR(C$16),$B$12+1,IF(NOT(ISERROR(C28)),C27,B29))</f>
        <v>11</v>
      </c>
      <c r="D29">
        <f t="shared" ca="1" si="14"/>
        <v>11</v>
      </c>
      <c r="E29">
        <f t="shared" ca="1" si="14"/>
        <v>11</v>
      </c>
      <c r="F29">
        <f t="shared" ca="1" si="14"/>
        <v>11</v>
      </c>
      <c r="G29">
        <f t="shared" ca="1" si="14"/>
        <v>11</v>
      </c>
      <c r="H29">
        <f t="shared" ca="1" si="14"/>
        <v>11</v>
      </c>
      <c r="I29">
        <f t="shared" ca="1" si="14"/>
        <v>11</v>
      </c>
      <c r="J29">
        <f t="shared" ca="1" si="14"/>
        <v>11</v>
      </c>
      <c r="K29">
        <f t="shared" ca="1" si="14"/>
        <v>11</v>
      </c>
    </row>
    <row r="30" spans="1:11" x14ac:dyDescent="0.15">
      <c r="A30" s="5" t="s">
        <v>22</v>
      </c>
      <c r="B30" s="6" t="e">
        <f ca="1">B28</f>
        <v>#N/A</v>
      </c>
      <c r="C30" s="7" t="e">
        <f ca="1">IF(NOT(ISERROR(C28)),C28,INDEX(OFFSET($B27,0,B30,1,COUNTA($B$7:$K$7)-B30),1,MATCH(C29,OFFSET($B21,0,B30,1,COUNTA($B$7:$K$7)-B30),0)))</f>
        <v>#N/A</v>
      </c>
      <c r="D30" s="7" t="e">
        <f t="shared" ref="D30:K30" ca="1" si="15">IF(NOT(ISERROR(D28)),D28,INDEX(OFFSET($B27,0,C30,1,COUNTA($B$7:$K$7)-C30),1,MATCH(D29,OFFSET($B21,0,C30,1,COUNTA($B$7:$K$7)-C30),0)))</f>
        <v>#N/A</v>
      </c>
      <c r="E30" s="7" t="e">
        <f t="shared" ca="1" si="15"/>
        <v>#N/A</v>
      </c>
      <c r="F30" s="7" t="e">
        <f t="shared" ca="1" si="15"/>
        <v>#N/A</v>
      </c>
      <c r="G30" s="7" t="e">
        <f t="shared" ca="1" si="15"/>
        <v>#N/A</v>
      </c>
      <c r="H30" s="7" t="e">
        <f t="shared" ca="1" si="15"/>
        <v>#N/A</v>
      </c>
      <c r="I30" s="7" t="e">
        <f t="shared" ca="1" si="15"/>
        <v>#N/A</v>
      </c>
      <c r="J30" s="7" t="e">
        <f t="shared" ca="1" si="15"/>
        <v>#N/A</v>
      </c>
      <c r="K30" s="7" t="e">
        <f t="shared" ca="1" si="15"/>
        <v>#N/A</v>
      </c>
    </row>
    <row r="31" spans="1:11" x14ac:dyDescent="0.15">
      <c r="A31" s="13" t="s">
        <v>23</v>
      </c>
      <c r="B31" s="14" t="e">
        <f ca="1">INDEX($B$6:$K$6,1,INDEX($B$15:$K$15,1,B30))</f>
        <v>#N/A</v>
      </c>
      <c r="C31" s="14" t="e">
        <f t="shared" ref="C31:K31" ca="1" si="16">INDEX($B$6:$K$6,1,INDEX($B$15:$K$15,1,C30))</f>
        <v>#N/A</v>
      </c>
      <c r="D31" s="14" t="e">
        <f t="shared" ca="1" si="16"/>
        <v>#N/A</v>
      </c>
      <c r="E31" s="14" t="e">
        <f t="shared" ca="1" si="16"/>
        <v>#N/A</v>
      </c>
      <c r="F31" s="14" t="e">
        <f t="shared" ca="1" si="16"/>
        <v>#N/A</v>
      </c>
      <c r="G31" s="14" t="e">
        <f t="shared" ca="1" si="16"/>
        <v>#N/A</v>
      </c>
      <c r="H31" s="14" t="e">
        <f t="shared" ca="1" si="16"/>
        <v>#N/A</v>
      </c>
      <c r="I31" s="14" t="e">
        <f t="shared" ca="1" si="16"/>
        <v>#N/A</v>
      </c>
      <c r="J31" s="14" t="e">
        <f t="shared" ca="1" si="16"/>
        <v>#N/A</v>
      </c>
      <c r="K31" s="14" t="e">
        <f t="shared" ca="1" si="16"/>
        <v>#N/A</v>
      </c>
    </row>
    <row r="32" spans="1:11" x14ac:dyDescent="0.15">
      <c r="A32" s="1" t="s">
        <v>9</v>
      </c>
      <c r="B32" s="1" t="e">
        <f ca="1">INDEX($B$21:$K$21,1,B30)</f>
        <v>#N/A</v>
      </c>
      <c r="C32" s="1" t="e">
        <f t="shared" ref="C32:K32" ca="1" si="17">INDEX($B$21:$K$21,1,C30)</f>
        <v>#N/A</v>
      </c>
      <c r="D32" s="1" t="e">
        <f t="shared" ca="1" si="17"/>
        <v>#N/A</v>
      </c>
      <c r="E32" s="1" t="e">
        <f t="shared" ca="1" si="17"/>
        <v>#N/A</v>
      </c>
      <c r="F32" s="1" t="e">
        <f t="shared" ca="1" si="17"/>
        <v>#N/A</v>
      </c>
      <c r="G32" s="1" t="e">
        <f t="shared" ca="1" si="17"/>
        <v>#N/A</v>
      </c>
      <c r="H32" s="1" t="e">
        <f t="shared" ca="1" si="17"/>
        <v>#N/A</v>
      </c>
      <c r="I32" s="1" t="e">
        <f t="shared" ca="1" si="17"/>
        <v>#N/A</v>
      </c>
      <c r="J32" s="1" t="e">
        <f t="shared" ca="1" si="17"/>
        <v>#N/A</v>
      </c>
      <c r="K32" s="1" t="e">
        <f t="shared" ca="1" si="17"/>
        <v>#N/A</v>
      </c>
    </row>
    <row r="33" spans="1:11" x14ac:dyDescent="0.15">
      <c r="A33" s="1" t="s">
        <v>12</v>
      </c>
      <c r="B33" s="1">
        <f ca="1">COUNTIF($B$32:$K$32,B32)</f>
        <v>10</v>
      </c>
      <c r="C33" s="1">
        <f t="shared" ref="C33:K33" ca="1" si="18">COUNTIF($B$32:$K$32,C32)</f>
        <v>10</v>
      </c>
      <c r="D33" s="1">
        <f t="shared" ca="1" si="18"/>
        <v>10</v>
      </c>
      <c r="E33" s="1">
        <f t="shared" ca="1" si="18"/>
        <v>10</v>
      </c>
      <c r="F33" s="1">
        <f t="shared" ca="1" si="18"/>
        <v>10</v>
      </c>
      <c r="G33" s="1">
        <f t="shared" ca="1" si="18"/>
        <v>10</v>
      </c>
      <c r="H33" s="1">
        <f t="shared" ca="1" si="18"/>
        <v>10</v>
      </c>
      <c r="I33" s="1">
        <f t="shared" ca="1" si="18"/>
        <v>10</v>
      </c>
      <c r="J33" s="1">
        <f t="shared" ca="1" si="18"/>
        <v>10</v>
      </c>
      <c r="K33" s="1">
        <f t="shared" ca="1" si="18"/>
        <v>10</v>
      </c>
    </row>
    <row r="34" spans="1:11" x14ac:dyDescent="0.15">
      <c r="A34" s="1" t="s">
        <v>13</v>
      </c>
      <c r="B34" s="1" t="e">
        <f ca="1">IF(A32=B32,"dup",B32)</f>
        <v>#N/A</v>
      </c>
      <c r="C34" s="1" t="e">
        <f t="shared" ref="C34:K34" ca="1" si="19">IF(B32=C32,"dup",C32)</f>
        <v>#N/A</v>
      </c>
      <c r="D34" s="1" t="e">
        <f t="shared" ca="1" si="19"/>
        <v>#N/A</v>
      </c>
      <c r="E34" s="1" t="e">
        <f t="shared" ca="1" si="19"/>
        <v>#N/A</v>
      </c>
      <c r="F34" s="1" t="e">
        <f t="shared" ca="1" si="19"/>
        <v>#N/A</v>
      </c>
      <c r="G34" s="1" t="e">
        <f t="shared" ca="1" si="19"/>
        <v>#N/A</v>
      </c>
      <c r="H34" s="1" t="e">
        <f t="shared" ca="1" si="19"/>
        <v>#N/A</v>
      </c>
      <c r="I34" s="1" t="e">
        <f t="shared" ca="1" si="19"/>
        <v>#N/A</v>
      </c>
      <c r="J34" s="1" t="e">
        <f t="shared" ca="1" si="19"/>
        <v>#N/A</v>
      </c>
      <c r="K34" s="1" t="e">
        <f t="shared" ca="1" si="19"/>
        <v>#N/A</v>
      </c>
    </row>
    <row r="35" spans="1:11" x14ac:dyDescent="0.15">
      <c r="A35" s="1" t="s">
        <v>14</v>
      </c>
      <c r="B35" s="1" t="e">
        <f ca="1">IF(B34&lt;&gt;"dup",0,A35-1)</f>
        <v>#N/A</v>
      </c>
      <c r="C35" s="1" t="e">
        <f t="shared" ref="C35:K35" ca="1" si="20">IF(C34&lt;&gt;"dup",0,B35-1)</f>
        <v>#N/A</v>
      </c>
      <c r="D35" s="1" t="e">
        <f t="shared" ca="1" si="20"/>
        <v>#N/A</v>
      </c>
      <c r="E35" s="1" t="e">
        <f t="shared" ca="1" si="20"/>
        <v>#N/A</v>
      </c>
      <c r="F35" s="1" t="e">
        <f t="shared" ca="1" si="20"/>
        <v>#N/A</v>
      </c>
      <c r="G35" s="1" t="e">
        <f t="shared" ca="1" si="20"/>
        <v>#N/A</v>
      </c>
      <c r="H35" s="1" t="e">
        <f t="shared" ca="1" si="20"/>
        <v>#N/A</v>
      </c>
      <c r="I35" s="1" t="e">
        <f t="shared" ca="1" si="20"/>
        <v>#N/A</v>
      </c>
      <c r="J35" s="1" t="e">
        <f t="shared" ca="1" si="20"/>
        <v>#N/A</v>
      </c>
      <c r="K35" s="1" t="e">
        <f t="shared" ca="1" si="20"/>
        <v>#N/A</v>
      </c>
    </row>
    <row r="36" spans="1:11" x14ac:dyDescent="0.15">
      <c r="A36" s="1" t="s">
        <v>3</v>
      </c>
      <c r="B36" s="4" t="e">
        <f ca="1">INDEX($B$9:$K$9,1,B30)</f>
        <v>#N/A</v>
      </c>
      <c r="C36" s="4" t="e">
        <f t="shared" ref="C36:K36" ca="1" si="21">INDEX($B$9:$K$9,1,C30)</f>
        <v>#N/A</v>
      </c>
      <c r="D36" s="4" t="e">
        <f t="shared" ca="1" si="21"/>
        <v>#N/A</v>
      </c>
      <c r="E36" s="4" t="e">
        <f t="shared" ca="1" si="21"/>
        <v>#N/A</v>
      </c>
      <c r="F36" s="4" t="e">
        <f t="shared" ca="1" si="21"/>
        <v>#N/A</v>
      </c>
      <c r="G36" s="4" t="e">
        <f t="shared" ca="1" si="21"/>
        <v>#N/A</v>
      </c>
      <c r="H36" s="4" t="e">
        <f t="shared" ca="1" si="21"/>
        <v>#N/A</v>
      </c>
      <c r="I36" s="4" t="e">
        <f t="shared" ca="1" si="21"/>
        <v>#N/A</v>
      </c>
      <c r="J36" s="4" t="e">
        <f t="shared" ca="1" si="21"/>
        <v>#N/A</v>
      </c>
      <c r="K36" s="4" t="e">
        <f t="shared" ca="1" si="21"/>
        <v>#N/A</v>
      </c>
    </row>
    <row r="37" spans="1:11" x14ac:dyDescent="0.15">
      <c r="A37" s="1" t="s">
        <v>15</v>
      </c>
      <c r="B37" s="1" t="e">
        <f ca="1">IF(B33=1,1,RANK(B36,OFFSET(OFFSET(B36,0,B35,1,1),0,0,1,B33)))</f>
        <v>#N/A</v>
      </c>
      <c r="C37" s="1" t="e">
        <f t="shared" ref="C37:K37" ca="1" si="22">IF(C33=1,1,RANK(C36,OFFSET(OFFSET(C36,0,C35,1,1),0,0,1,C33)))</f>
        <v>#N/A</v>
      </c>
      <c r="D37" s="1" t="e">
        <f t="shared" ca="1" si="22"/>
        <v>#N/A</v>
      </c>
      <c r="E37" s="1" t="e">
        <f t="shared" ca="1" si="22"/>
        <v>#N/A</v>
      </c>
      <c r="F37" s="1" t="e">
        <f t="shared" ca="1" si="22"/>
        <v>#N/A</v>
      </c>
      <c r="G37" s="1" t="e">
        <f t="shared" ca="1" si="22"/>
        <v>#N/A</v>
      </c>
      <c r="H37" s="1" t="e">
        <f t="shared" ca="1" si="22"/>
        <v>#N/A</v>
      </c>
      <c r="I37" s="1" t="e">
        <f t="shared" ca="1" si="22"/>
        <v>#N/A</v>
      </c>
      <c r="J37" s="1" t="e">
        <f t="shared" ca="1" si="22"/>
        <v>#N/A</v>
      </c>
      <c r="K37" s="1" t="e">
        <f t="shared" ca="1" si="22"/>
        <v>#N/A</v>
      </c>
    </row>
    <row r="38" spans="1:11" x14ac:dyDescent="0.15">
      <c r="A38" s="1" t="s">
        <v>16</v>
      </c>
      <c r="B38" s="1" t="e">
        <f ca="1">IF(B34&lt;&gt;"dup",MATCH(1,OFFSET(OFFSET(B37,0,B35,1,1),0,0,1,B33),0))</f>
        <v>#N/A</v>
      </c>
      <c r="C38" s="1" t="e">
        <f t="shared" ref="C38:K38" ca="1" si="23">IF(C34&lt;&gt;"dup",MATCH(1,OFFSET(OFFSET(C37,0,C35,1,1),0,0,1,C33),0))</f>
        <v>#N/A</v>
      </c>
      <c r="D38" s="1" t="e">
        <f t="shared" ca="1" si="23"/>
        <v>#N/A</v>
      </c>
      <c r="E38" s="1" t="e">
        <f t="shared" ca="1" si="23"/>
        <v>#N/A</v>
      </c>
      <c r="F38" s="1" t="e">
        <f t="shared" ca="1" si="23"/>
        <v>#N/A</v>
      </c>
      <c r="G38" s="1" t="e">
        <f t="shared" ca="1" si="23"/>
        <v>#N/A</v>
      </c>
      <c r="H38" s="1" t="e">
        <f t="shared" ca="1" si="23"/>
        <v>#N/A</v>
      </c>
      <c r="I38" s="1" t="e">
        <f t="shared" ca="1" si="23"/>
        <v>#N/A</v>
      </c>
      <c r="J38" s="1" t="e">
        <f t="shared" ca="1" si="23"/>
        <v>#N/A</v>
      </c>
      <c r="K38" s="1" t="e">
        <f t="shared" ca="1" si="23"/>
        <v>#N/A</v>
      </c>
    </row>
    <row r="39" spans="1:11" x14ac:dyDescent="0.15">
      <c r="B39" s="1"/>
    </row>
    <row r="40" spans="1:11" x14ac:dyDescent="0.15">
      <c r="B40" s="1"/>
    </row>
    <row r="41" spans="1:11" x14ac:dyDescent="0.15">
      <c r="A41" s="2" t="s">
        <v>8</v>
      </c>
    </row>
    <row r="42" spans="1:11" x14ac:dyDescent="0.15">
      <c r="A42" s="1" t="s">
        <v>1</v>
      </c>
      <c r="B42">
        <v>1</v>
      </c>
      <c r="C42">
        <f>B42+1</f>
        <v>2</v>
      </c>
      <c r="D42">
        <f t="shared" ref="D42:K42" si="24">C42+1</f>
        <v>3</v>
      </c>
      <c r="E42">
        <f t="shared" si="24"/>
        <v>4</v>
      </c>
      <c r="F42">
        <f t="shared" si="24"/>
        <v>5</v>
      </c>
      <c r="G42">
        <f t="shared" si="24"/>
        <v>6</v>
      </c>
      <c r="H42">
        <f t="shared" si="24"/>
        <v>7</v>
      </c>
      <c r="I42">
        <f t="shared" si="24"/>
        <v>8</v>
      </c>
      <c r="J42">
        <f t="shared" si="24"/>
        <v>9</v>
      </c>
      <c r="K42">
        <f t="shared" si="24"/>
        <v>10</v>
      </c>
    </row>
    <row r="43" spans="1:11" x14ac:dyDescent="0.15">
      <c r="A43" s="1" t="s">
        <v>21</v>
      </c>
      <c r="B43" t="e">
        <f ca="1">MATCH(B42,$B$22:$K$22,0)</f>
        <v>#N/A</v>
      </c>
      <c r="C43" t="e">
        <f t="shared" ref="C43:K43" ca="1" si="25">MATCH(C42,$B$22:$K$22,0)</f>
        <v>#N/A</v>
      </c>
      <c r="D43" t="e">
        <f t="shared" ca="1" si="25"/>
        <v>#N/A</v>
      </c>
      <c r="E43" t="e">
        <f t="shared" ca="1" si="25"/>
        <v>#N/A</v>
      </c>
      <c r="F43" t="e">
        <f t="shared" ca="1" si="25"/>
        <v>#N/A</v>
      </c>
      <c r="G43" t="e">
        <f t="shared" ca="1" si="25"/>
        <v>#N/A</v>
      </c>
      <c r="H43" t="e">
        <f t="shared" ca="1" si="25"/>
        <v>#N/A</v>
      </c>
      <c r="I43" t="e">
        <f t="shared" ca="1" si="25"/>
        <v>#N/A</v>
      </c>
      <c r="J43" t="e">
        <f t="shared" ca="1" si="25"/>
        <v>#N/A</v>
      </c>
      <c r="K43" t="e">
        <f t="shared" ca="1" si="25"/>
        <v>#N/A</v>
      </c>
    </row>
    <row r="44" spans="1:11" x14ac:dyDescent="0.15">
      <c r="A44" s="1" t="s">
        <v>5</v>
      </c>
      <c r="B44">
        <f>IF(ISERROR(B$16),$B$12+1,IF(NOT(ISERROR(B43)),B42,A44))</f>
        <v>11</v>
      </c>
      <c r="C44">
        <f t="shared" ref="C44:K44" ca="1" si="26">IF(ISERROR(C$16),$B$12+1,IF(NOT(ISERROR(C43)),C42,B44))</f>
        <v>11</v>
      </c>
      <c r="D44">
        <f t="shared" ca="1" si="26"/>
        <v>11</v>
      </c>
      <c r="E44">
        <f t="shared" ca="1" si="26"/>
        <v>11</v>
      </c>
      <c r="F44">
        <f t="shared" ca="1" si="26"/>
        <v>11</v>
      </c>
      <c r="G44">
        <f t="shared" ca="1" si="26"/>
        <v>11</v>
      </c>
      <c r="H44">
        <f t="shared" ca="1" si="26"/>
        <v>11</v>
      </c>
      <c r="I44">
        <f t="shared" ca="1" si="26"/>
        <v>11</v>
      </c>
      <c r="J44">
        <f t="shared" ca="1" si="26"/>
        <v>11</v>
      </c>
      <c r="K44">
        <f t="shared" ca="1" si="26"/>
        <v>11</v>
      </c>
    </row>
    <row r="45" spans="1:11" x14ac:dyDescent="0.15">
      <c r="A45" s="5" t="s">
        <v>22</v>
      </c>
      <c r="B45" s="6" t="e">
        <f ca="1">B43</f>
        <v>#N/A</v>
      </c>
      <c r="C45" s="7" t="e">
        <f ca="1">IF(NOT(ISERROR(C43)),C43,INDEX(OFFSET($B42,0,B45,1,COUNTA($B$7:$K$7)-B45),1,MATCH(C44,OFFSET($B22,0,B45,1,COUNTA($B$7:$K$7)-B45),0)))</f>
        <v>#N/A</v>
      </c>
      <c r="D45" s="7" t="e">
        <f t="shared" ref="D45:K45" ca="1" si="27">IF(NOT(ISERROR(D43)),D43,INDEX(OFFSET($B42,0,C45,1,COUNTA($B$7:$K$7)-C45),1,MATCH(D44,OFFSET($B22,0,C45,1,COUNTA($B$7:$K$7)-C45),0)))</f>
        <v>#N/A</v>
      </c>
      <c r="E45" s="7" t="e">
        <f t="shared" ca="1" si="27"/>
        <v>#N/A</v>
      </c>
      <c r="F45" s="7" t="e">
        <f t="shared" ca="1" si="27"/>
        <v>#N/A</v>
      </c>
      <c r="G45" s="7" t="e">
        <f t="shared" ca="1" si="27"/>
        <v>#N/A</v>
      </c>
      <c r="H45" s="7" t="e">
        <f t="shared" ca="1" si="27"/>
        <v>#N/A</v>
      </c>
      <c r="I45" s="7" t="e">
        <f t="shared" ca="1" si="27"/>
        <v>#N/A</v>
      </c>
      <c r="J45" s="7" t="e">
        <f t="shared" ca="1" si="27"/>
        <v>#N/A</v>
      </c>
      <c r="K45" s="7" t="e">
        <f t="shared" ca="1" si="27"/>
        <v>#N/A</v>
      </c>
    </row>
    <row r="46" spans="1:11" x14ac:dyDescent="0.15">
      <c r="A46" s="13" t="s">
        <v>23</v>
      </c>
      <c r="B46" s="12" t="e">
        <f ca="1">INDEX($B$6:$K$6,1,INDEX($B$15:$K$15,1,B45))</f>
        <v>#N/A</v>
      </c>
      <c r="C46" s="12" t="e">
        <f ca="1">INDEX($B$6:$K$6,1,INDEX($B$15:$K$15,1,C45))</f>
        <v>#N/A</v>
      </c>
      <c r="D46" s="12" t="e">
        <f t="shared" ref="D46:K46" ca="1" si="28">INDEX($B$6:$K$6,1,INDEX($B$15:$K$15,1,D45))</f>
        <v>#N/A</v>
      </c>
      <c r="E46" s="12" t="e">
        <f t="shared" ca="1" si="28"/>
        <v>#N/A</v>
      </c>
      <c r="F46" s="12" t="e">
        <f t="shared" ca="1" si="28"/>
        <v>#N/A</v>
      </c>
      <c r="G46" s="12" t="e">
        <f t="shared" ca="1" si="28"/>
        <v>#N/A</v>
      </c>
      <c r="H46" s="12" t="e">
        <f t="shared" ca="1" si="28"/>
        <v>#N/A</v>
      </c>
      <c r="I46" s="12" t="e">
        <f t="shared" ca="1" si="28"/>
        <v>#N/A</v>
      </c>
      <c r="J46" s="12" t="e">
        <f t="shared" ca="1" si="28"/>
        <v>#N/A</v>
      </c>
      <c r="K46" s="12" t="e">
        <f t="shared" ca="1" si="28"/>
        <v>#N/A</v>
      </c>
    </row>
    <row r="49" spans="1:11" x14ac:dyDescent="0.15">
      <c r="A49" s="2" t="s">
        <v>29</v>
      </c>
    </row>
    <row r="50" spans="1:11" x14ac:dyDescent="0.15">
      <c r="A50" s="1" t="s">
        <v>1</v>
      </c>
      <c r="B50">
        <v>1</v>
      </c>
      <c r="C50">
        <f>B50+1</f>
        <v>2</v>
      </c>
      <c r="D50">
        <f t="shared" ref="D50:K50" si="29">C50+1</f>
        <v>3</v>
      </c>
      <c r="E50">
        <f t="shared" si="29"/>
        <v>4</v>
      </c>
      <c r="F50">
        <f t="shared" si="29"/>
        <v>5</v>
      </c>
      <c r="G50">
        <f t="shared" si="29"/>
        <v>6</v>
      </c>
      <c r="H50">
        <f t="shared" si="29"/>
        <v>7</v>
      </c>
      <c r="I50">
        <f t="shared" si="29"/>
        <v>8</v>
      </c>
      <c r="J50">
        <f t="shared" si="29"/>
        <v>9</v>
      </c>
      <c r="K50">
        <f t="shared" si="29"/>
        <v>10</v>
      </c>
    </row>
    <row r="51" spans="1:11" x14ac:dyDescent="0.15">
      <c r="A51" s="1" t="s">
        <v>21</v>
      </c>
      <c r="B51" t="e">
        <f ca="1">MATCH(B50,$B$23:$K$23,0)</f>
        <v>#N/A</v>
      </c>
      <c r="C51" t="e">
        <f t="shared" ref="C51:K51" ca="1" si="30">MATCH(C50,$B$23:$K$23,0)</f>
        <v>#N/A</v>
      </c>
      <c r="D51" t="e">
        <f t="shared" ca="1" si="30"/>
        <v>#N/A</v>
      </c>
      <c r="E51" t="e">
        <f t="shared" ca="1" si="30"/>
        <v>#N/A</v>
      </c>
      <c r="F51" t="e">
        <f t="shared" ca="1" si="30"/>
        <v>#N/A</v>
      </c>
      <c r="G51" t="e">
        <f t="shared" ca="1" si="30"/>
        <v>#N/A</v>
      </c>
      <c r="H51" t="e">
        <f t="shared" ca="1" si="30"/>
        <v>#N/A</v>
      </c>
      <c r="I51" t="e">
        <f t="shared" ca="1" si="30"/>
        <v>#N/A</v>
      </c>
      <c r="J51" t="e">
        <f t="shared" ca="1" si="30"/>
        <v>#N/A</v>
      </c>
      <c r="K51" t="e">
        <f t="shared" ca="1" si="30"/>
        <v>#N/A</v>
      </c>
    </row>
    <row r="52" spans="1:11" x14ac:dyDescent="0.15">
      <c r="A52" s="1" t="s">
        <v>5</v>
      </c>
      <c r="B52">
        <f t="shared" ref="B52:K52" si="31">IF(ISERROR(B$16),$B$12+1,IF(NOT(ISERROR(B51)),B50,A52))</f>
        <v>11</v>
      </c>
      <c r="C52">
        <f t="shared" ca="1" si="31"/>
        <v>11</v>
      </c>
      <c r="D52">
        <f t="shared" ca="1" si="31"/>
        <v>11</v>
      </c>
      <c r="E52">
        <f t="shared" ca="1" si="31"/>
        <v>11</v>
      </c>
      <c r="F52">
        <f t="shared" ca="1" si="31"/>
        <v>11</v>
      </c>
      <c r="G52">
        <f t="shared" ca="1" si="31"/>
        <v>11</v>
      </c>
      <c r="H52">
        <f t="shared" ca="1" si="31"/>
        <v>11</v>
      </c>
      <c r="I52">
        <f t="shared" ca="1" si="31"/>
        <v>11</v>
      </c>
      <c r="J52">
        <f t="shared" ca="1" si="31"/>
        <v>11</v>
      </c>
      <c r="K52">
        <f t="shared" ca="1" si="31"/>
        <v>11</v>
      </c>
    </row>
    <row r="53" spans="1:11" x14ac:dyDescent="0.15">
      <c r="A53" s="5" t="s">
        <v>22</v>
      </c>
      <c r="B53" s="6" t="e">
        <f ca="1">B51</f>
        <v>#N/A</v>
      </c>
      <c r="C53" s="7" t="e">
        <f ca="1">IF(NOT(ISERROR(C51)),C51,INDEX(OFFSET($B50,0,B53,1,COUNTA($B$7:$K$7)-B53),1,MATCH(C52,OFFSET($B23,0,B53,1,COUNTA($B$7:$K$7)-B53),0)))</f>
        <v>#N/A</v>
      </c>
      <c r="D53" s="7" t="e">
        <f t="shared" ref="D53:K53" ca="1" si="32">IF(NOT(ISERROR(D51)),D51,INDEX(OFFSET($B50,0,C53,1,COUNTA($B$7:$K$7)-C53),1,MATCH(D52,OFFSET($B23,0,C53,1,COUNTA($B$7:$K$7)-C53),0)))</f>
        <v>#N/A</v>
      </c>
      <c r="E53" s="7" t="e">
        <f t="shared" ca="1" si="32"/>
        <v>#N/A</v>
      </c>
      <c r="F53" s="7" t="e">
        <f t="shared" ca="1" si="32"/>
        <v>#N/A</v>
      </c>
      <c r="G53" s="7" t="e">
        <f t="shared" ca="1" si="32"/>
        <v>#N/A</v>
      </c>
      <c r="H53" s="7" t="e">
        <f t="shared" ca="1" si="32"/>
        <v>#N/A</v>
      </c>
      <c r="I53" s="7" t="e">
        <f t="shared" ca="1" si="32"/>
        <v>#N/A</v>
      </c>
      <c r="J53" s="7" t="e">
        <f t="shared" ca="1" si="32"/>
        <v>#N/A</v>
      </c>
      <c r="K53" s="7" t="e">
        <f t="shared" ca="1" si="32"/>
        <v>#N/A</v>
      </c>
    </row>
    <row r="54" spans="1:11" x14ac:dyDescent="0.15">
      <c r="A54" s="13" t="s">
        <v>23</v>
      </c>
      <c r="B54" s="12" t="e">
        <f ca="1">INDEX($B$6:$K$6,1,INDEX($B$15:$K$15,1,B53))</f>
        <v>#N/A</v>
      </c>
      <c r="C54" s="12" t="e">
        <f ca="1">INDEX($B$6:$K$6,1,INDEX($B$15:$K$15,1,C53))</f>
        <v>#N/A</v>
      </c>
      <c r="D54" s="12" t="e">
        <f t="shared" ref="D54:K54" ca="1" si="33">INDEX($B$6:$K$6,1,INDEX($B$15:$K$15,1,D53))</f>
        <v>#N/A</v>
      </c>
      <c r="E54" s="12" t="e">
        <f t="shared" ca="1" si="33"/>
        <v>#N/A</v>
      </c>
      <c r="F54" s="12" t="e">
        <f t="shared" ca="1" si="33"/>
        <v>#N/A</v>
      </c>
      <c r="G54" s="12" t="e">
        <f t="shared" ca="1" si="33"/>
        <v>#N/A</v>
      </c>
      <c r="H54" s="12" t="e">
        <f t="shared" ca="1" si="33"/>
        <v>#N/A</v>
      </c>
      <c r="I54" s="12" t="e">
        <f t="shared" ca="1" si="33"/>
        <v>#N/A</v>
      </c>
      <c r="J54" s="12" t="e">
        <f t="shared" ca="1" si="33"/>
        <v>#N/A</v>
      </c>
      <c r="K54" s="12" t="e">
        <f t="shared" ca="1" si="33"/>
        <v>#N/A</v>
      </c>
    </row>
    <row r="56" spans="1:11" x14ac:dyDescent="0.15">
      <c r="A56" s="2" t="s">
        <v>30</v>
      </c>
    </row>
    <row r="57" spans="1:11" x14ac:dyDescent="0.15">
      <c r="A57" s="1" t="s">
        <v>1</v>
      </c>
      <c r="B57">
        <v>1</v>
      </c>
      <c r="C57">
        <f>B57+1</f>
        <v>2</v>
      </c>
      <c r="D57">
        <f t="shared" ref="D57:K57" si="34">C57+1</f>
        <v>3</v>
      </c>
      <c r="E57">
        <f t="shared" si="34"/>
        <v>4</v>
      </c>
      <c r="F57">
        <f t="shared" si="34"/>
        <v>5</v>
      </c>
      <c r="G57">
        <f t="shared" si="34"/>
        <v>6</v>
      </c>
      <c r="H57">
        <f t="shared" si="34"/>
        <v>7</v>
      </c>
      <c r="I57">
        <f t="shared" si="34"/>
        <v>8</v>
      </c>
      <c r="J57">
        <f t="shared" si="34"/>
        <v>9</v>
      </c>
      <c r="K57">
        <f t="shared" si="34"/>
        <v>10</v>
      </c>
    </row>
    <row r="58" spans="1:11" x14ac:dyDescent="0.15">
      <c r="A58" s="1" t="s">
        <v>21</v>
      </c>
      <c r="B58" t="e">
        <f ca="1">MATCH(B57,$B$24:$K$24,0)</f>
        <v>#N/A</v>
      </c>
      <c r="C58" t="e">
        <f t="shared" ref="C58:K58" ca="1" si="35">MATCH(C57,$B$24:$K$24,0)</f>
        <v>#N/A</v>
      </c>
      <c r="D58" t="e">
        <f t="shared" ca="1" si="35"/>
        <v>#N/A</v>
      </c>
      <c r="E58" t="e">
        <f t="shared" ca="1" si="35"/>
        <v>#N/A</v>
      </c>
      <c r="F58" t="e">
        <f t="shared" ca="1" si="35"/>
        <v>#N/A</v>
      </c>
      <c r="G58" t="e">
        <f t="shared" ca="1" si="35"/>
        <v>#N/A</v>
      </c>
      <c r="H58" t="e">
        <f t="shared" ca="1" si="35"/>
        <v>#N/A</v>
      </c>
      <c r="I58" t="e">
        <f t="shared" ca="1" si="35"/>
        <v>#N/A</v>
      </c>
      <c r="J58" t="e">
        <f t="shared" ca="1" si="35"/>
        <v>#N/A</v>
      </c>
      <c r="K58" t="e">
        <f t="shared" ca="1" si="35"/>
        <v>#N/A</v>
      </c>
    </row>
    <row r="59" spans="1:11" x14ac:dyDescent="0.15">
      <c r="A59" s="1" t="s">
        <v>5</v>
      </c>
      <c r="B59">
        <f t="shared" ref="B59:K59" si="36">IF(ISERROR(B$16),$B$12+1,IF(NOT(ISERROR(B58)),B57,A59))</f>
        <v>11</v>
      </c>
      <c r="C59">
        <f t="shared" ca="1" si="36"/>
        <v>11</v>
      </c>
      <c r="D59">
        <f t="shared" ca="1" si="36"/>
        <v>11</v>
      </c>
      <c r="E59">
        <f t="shared" ca="1" si="36"/>
        <v>11</v>
      </c>
      <c r="F59">
        <f t="shared" ca="1" si="36"/>
        <v>11</v>
      </c>
      <c r="G59">
        <f t="shared" ca="1" si="36"/>
        <v>11</v>
      </c>
      <c r="H59">
        <f t="shared" ca="1" si="36"/>
        <v>11</v>
      </c>
      <c r="I59">
        <f t="shared" ca="1" si="36"/>
        <v>11</v>
      </c>
      <c r="J59">
        <f t="shared" ca="1" si="36"/>
        <v>11</v>
      </c>
      <c r="K59">
        <f t="shared" ca="1" si="36"/>
        <v>11</v>
      </c>
    </row>
    <row r="60" spans="1:11" x14ac:dyDescent="0.15">
      <c r="A60" s="5" t="s">
        <v>22</v>
      </c>
      <c r="B60" s="6" t="e">
        <f ca="1">B58</f>
        <v>#N/A</v>
      </c>
      <c r="C60" s="7" t="e">
        <f ca="1">IF(NOT(ISERROR(C58)),C58,INDEX(OFFSET($B57,0,B60,1,COUNTA($B$7:$K$7)-B60),1,MATCH(C59,OFFSET($B24,0,B60,1,COUNTA($B$7:$K$7)-B60),0)))</f>
        <v>#N/A</v>
      </c>
      <c r="D60" s="7" t="e">
        <f t="shared" ref="D60:K60" ca="1" si="37">IF(NOT(ISERROR(D58)),D58,INDEX(OFFSET($B57,0,C60,1,COUNTA($B$7:$K$7)-C60),1,MATCH(D59,OFFSET($B24,0,C60,1,COUNTA($B$7:$K$7)-C60),0)))</f>
        <v>#N/A</v>
      </c>
      <c r="E60" s="7" t="e">
        <f t="shared" ca="1" si="37"/>
        <v>#N/A</v>
      </c>
      <c r="F60" s="7" t="e">
        <f t="shared" ca="1" si="37"/>
        <v>#N/A</v>
      </c>
      <c r="G60" s="7" t="e">
        <f t="shared" ca="1" si="37"/>
        <v>#N/A</v>
      </c>
      <c r="H60" s="7" t="e">
        <f t="shared" ca="1" si="37"/>
        <v>#N/A</v>
      </c>
      <c r="I60" s="7" t="e">
        <f t="shared" ca="1" si="37"/>
        <v>#N/A</v>
      </c>
      <c r="J60" s="7" t="e">
        <f t="shared" ca="1" si="37"/>
        <v>#N/A</v>
      </c>
      <c r="K60" s="7" t="e">
        <f t="shared" ca="1" si="37"/>
        <v>#N/A</v>
      </c>
    </row>
    <row r="61" spans="1:11" x14ac:dyDescent="0.15">
      <c r="A61" s="13" t="s">
        <v>23</v>
      </c>
      <c r="B61" s="12" t="e">
        <f ca="1">INDEX($B$6:$K$6,1,INDEX($B$15:$K$15,1,B60))</f>
        <v>#N/A</v>
      </c>
      <c r="C61" s="12" t="e">
        <f ca="1">INDEX($B$6:$K$6,1,INDEX($B$15:$K$15,1,C60))</f>
        <v>#N/A</v>
      </c>
      <c r="D61" s="12" t="e">
        <f t="shared" ref="D61:K61" ca="1" si="38">INDEX($B$6:$K$6,1,INDEX($B$15:$K$15,1,D60))</f>
        <v>#N/A</v>
      </c>
      <c r="E61" s="12" t="e">
        <f t="shared" ca="1" si="38"/>
        <v>#N/A</v>
      </c>
      <c r="F61" s="12" t="e">
        <f t="shared" ca="1" si="38"/>
        <v>#N/A</v>
      </c>
      <c r="G61" s="12" t="e">
        <f t="shared" ca="1" si="38"/>
        <v>#N/A</v>
      </c>
      <c r="H61" s="12" t="e">
        <f t="shared" ca="1" si="38"/>
        <v>#N/A</v>
      </c>
      <c r="I61" s="12" t="e">
        <f t="shared" ca="1" si="38"/>
        <v>#N/A</v>
      </c>
      <c r="J61" s="12" t="e">
        <f t="shared" ca="1" si="38"/>
        <v>#N/A</v>
      </c>
      <c r="K61" s="12" t="e">
        <f t="shared" ca="1" si="38"/>
        <v>#N/A</v>
      </c>
    </row>
    <row r="66" spans="1:11" x14ac:dyDescent="0.15">
      <c r="A66" s="17" t="s">
        <v>7</v>
      </c>
      <c r="B66" s="18" t="e">
        <f t="shared" ref="B66:K66" si="39">IF(strategy=1,B31,IF(strategy=2,B46,IF(strategy=5,B54,IF(strategy=6,B61,B15))))</f>
        <v>#REF!</v>
      </c>
      <c r="C66" s="18" t="e">
        <f t="shared" si="39"/>
        <v>#REF!</v>
      </c>
      <c r="D66" s="18" t="e">
        <f t="shared" si="39"/>
        <v>#REF!</v>
      </c>
      <c r="E66" s="18" t="e">
        <f t="shared" si="39"/>
        <v>#REF!</v>
      </c>
      <c r="F66" s="18" t="e">
        <f t="shared" si="39"/>
        <v>#REF!</v>
      </c>
      <c r="G66" s="18" t="e">
        <f t="shared" si="39"/>
        <v>#REF!</v>
      </c>
      <c r="H66" s="18" t="e">
        <f t="shared" si="39"/>
        <v>#REF!</v>
      </c>
      <c r="I66" s="18" t="e">
        <f t="shared" si="39"/>
        <v>#REF!</v>
      </c>
      <c r="J66" s="18" t="e">
        <f t="shared" si="39"/>
        <v>#REF!</v>
      </c>
      <c r="K66" s="18" t="e">
        <f t="shared" si="39"/>
        <v>#REF!</v>
      </c>
    </row>
  </sheetData>
  <phoneticPr fontId="3" type="noConversion"/>
  <pageMargins left="0.75" right="0.75" top="1" bottom="1" header="0.5" footer="0.5"/>
  <pageSetup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Quarterly Budget (Print out)</vt:lpstr>
      <vt:lpstr>Quarterly Budget Calculator</vt:lpstr>
      <vt:lpstr>Annual Budget Calculator (2)</vt:lpstr>
      <vt:lpstr>Order</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Vertex42.com</dc:creator>
  <dc:description>(c) 2007 Vertex42 LLC. All Rights Reserved.</dc:description>
  <cp:lastModifiedBy>Microsoft Office User</cp:lastModifiedBy>
  <cp:lastPrinted>2019-08-15T15:32:30Z</cp:lastPrinted>
  <dcterms:created xsi:type="dcterms:W3CDTF">2007-07-15T01:09:33Z</dcterms:created>
  <dcterms:modified xsi:type="dcterms:W3CDTF">2024-07-29T12:26:29Z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2007 Vertex42 LLC</vt:lpwstr>
  </property>
  <property fmtid="{D5CDD505-2E9C-101B-9397-08002B2CF9AE}" pid="3" name="Version">
    <vt:lpwstr>1.2.8</vt:lpwstr>
  </property>
</Properties>
</file>